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5EAEDF79-EB25-4D86-850E-AC2AD1BD98A6}" xr6:coauthVersionLast="47" xr6:coauthVersionMax="47" xr10:uidLastSave="{00000000-0000-0000-0000-000000000000}"/>
  <bookViews>
    <workbookView xWindow="13020" yWindow="-16320" windowWidth="29040" windowHeight="15840" xr2:uid="{9430AD07-211B-4A69-8BEA-78849AF85457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47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<sst xmlns="http://schemas.openxmlformats.org/spreadsheetml/2006/main" count="325" uniqueCount="136">
  <si>
    <t>870419884000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</si>
  <si>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</si>
  <si>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</si>
  <si>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</si>
  <si>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</si>
  <si>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</si>
  <si>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</si>
  <si>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</si>
  <si>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</si>
  <si>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</si>
  <si>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</si>
  <si>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</si>
  <si>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</si>
  <si>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</si>
  <si>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</si>
  <si>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</si>
  <si>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</si>
  <si>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</si>
  <si>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Limit Term HCBS</t>
  </si>
  <si>
    <t xml:space="preserve">SELECTHEALTH COMM CARE                            </t>
  </si>
  <si>
    <t>2022-3</t>
  </si>
  <si>
    <t>1033736475</t>
  </si>
  <si>
    <t>851716675001</t>
  </si>
  <si>
    <t>BLUE TERN HOME CARE</t>
  </si>
  <si>
    <t>PO BOX 1171</t>
  </si>
  <si>
    <t>(blank)</t>
  </si>
  <si>
    <t>CASTLE DALE</t>
  </si>
  <si>
    <t>UT</t>
  </si>
  <si>
    <t>845131171</t>
  </si>
  <si>
    <t>1063697365</t>
  </si>
  <si>
    <t>030593262006</t>
  </si>
  <si>
    <t>SALUS HOMECARE AW</t>
  </si>
  <si>
    <t>9231 SOUTH REDWOOD RD</t>
  </si>
  <si>
    <t>BLDG 4</t>
  </si>
  <si>
    <t>WEST JORDAN</t>
  </si>
  <si>
    <t>84088</t>
  </si>
  <si>
    <t>1083610869</t>
  </si>
  <si>
    <t>870641395001</t>
  </si>
  <si>
    <t>CAREGIVER SUPPORT NET INC</t>
  </si>
  <si>
    <t>404 E 4500 S A24</t>
  </si>
  <si>
    <t>MURRAY</t>
  </si>
  <si>
    <t>84107</t>
  </si>
  <si>
    <t>1083635692</t>
  </si>
  <si>
    <t>205219519002</t>
  </si>
  <si>
    <t>IVY LANE PEDIATRICS INC</t>
  </si>
  <si>
    <t>5974 S FASHION POINTE DR STE 230</t>
  </si>
  <si>
    <t>SOUTH OGDEN</t>
  </si>
  <si>
    <t>84403</t>
  </si>
  <si>
    <t>1104319268</t>
  </si>
  <si>
    <t>825340960001</t>
  </si>
  <si>
    <t>STAR KIDS PEDIATRIC HOME HEALTH</t>
  </si>
  <si>
    <t>131 S 700 S STE 101</t>
  </si>
  <si>
    <t>AMERICAN FORK</t>
  </si>
  <si>
    <t>84003</t>
  </si>
  <si>
    <t>1184770547</t>
  </si>
  <si>
    <t>841396314006</t>
  </si>
  <si>
    <t>HARMONY HOME HEALTH</t>
  </si>
  <si>
    <t>5650 S GREEN STREET</t>
  </si>
  <si>
    <t>841235795</t>
  </si>
  <si>
    <t>1275581597</t>
  </si>
  <si>
    <t>742534122001</t>
  </si>
  <si>
    <t>CNS HOME HEALTH PLUS</t>
  </si>
  <si>
    <t>CNS CORPORATION</t>
  </si>
  <si>
    <t>2830 SOUTH REDWOOD ROAD SUITE A</t>
  </si>
  <si>
    <t>W VALLEY CITY</t>
  </si>
  <si>
    <t>841195625</t>
  </si>
  <si>
    <t>1306899265</t>
  </si>
  <si>
    <t>201216329001</t>
  </si>
  <si>
    <t>CANYON HOME CARE</t>
  </si>
  <si>
    <t>450 S 900 E #100</t>
  </si>
  <si>
    <t>SALT LAKE CITY</t>
  </si>
  <si>
    <t>841022983</t>
  </si>
  <si>
    <t>1336545128</t>
  </si>
  <si>
    <t>320420329001</t>
  </si>
  <si>
    <t>ROCKY MOUNTAIN PERSONAL CARE</t>
  </si>
  <si>
    <t>598 W 900 S STE 220</t>
  </si>
  <si>
    <t>WOODS CROSS</t>
  </si>
  <si>
    <t>840108195</t>
  </si>
  <si>
    <t>1417341777</t>
  </si>
  <si>
    <t>473471024001</t>
  </si>
  <si>
    <t>VIRGIN RIVER HEALTHCARE INC</t>
  </si>
  <si>
    <t>1173 S 250 W STE 401B</t>
  </si>
  <si>
    <t>SAINT GEORGE</t>
  </si>
  <si>
    <t>847706392</t>
  </si>
  <si>
    <t>1447344098</t>
  </si>
  <si>
    <t>870405177005</t>
  </si>
  <si>
    <t>IHC HOME HEALTH SLC</t>
  </si>
  <si>
    <t>IHC HOMECARE HOME HLTH</t>
  </si>
  <si>
    <t>PO BOX 30180</t>
  </si>
  <si>
    <t>841300180</t>
  </si>
  <si>
    <t>1558436980</t>
  </si>
  <si>
    <t>942854057120</t>
  </si>
  <si>
    <t>IHC HOME CARE LOGAN</t>
  </si>
  <si>
    <t>IHC HEALTH SERVICES INC</t>
  </si>
  <si>
    <t>550 E 1400 N #G</t>
  </si>
  <si>
    <t>LOGAN</t>
  </si>
  <si>
    <t>843412450</t>
  </si>
  <si>
    <t>1649345075</t>
  </si>
  <si>
    <t>942854057956</t>
  </si>
  <si>
    <t>IHC HOME CARE SANPETE</t>
  </si>
  <si>
    <t>841300000</t>
  </si>
  <si>
    <t>1730254160</t>
  </si>
  <si>
    <t>870269232128</t>
  </si>
  <si>
    <t>IHC HOME CARE OF OGDEN</t>
  </si>
  <si>
    <t>ATTN: BARBARA DIRKS</t>
  </si>
  <si>
    <t>3776 WALL AVENUE</t>
  </si>
  <si>
    <t>OGDEN</t>
  </si>
  <si>
    <t>84405</t>
  </si>
  <si>
    <t>1790182814</t>
  </si>
  <si>
    <t>461832859004</t>
  </si>
  <si>
    <t>SYNERGY HOMECARE</t>
  </si>
  <si>
    <t>SALT LAKE HOMECARE</t>
  </si>
  <si>
    <t>420 E SOUTH TEMPLE STE 345</t>
  </si>
  <si>
    <t>84111</t>
  </si>
  <si>
    <t>1811226772</t>
  </si>
  <si>
    <t>271534643001</t>
  </si>
  <si>
    <t>HORIZON HOME HEALTH</t>
  </si>
  <si>
    <t>11 E 200 N</t>
  </si>
  <si>
    <t>OREM</t>
  </si>
  <si>
    <t>840574737</t>
  </si>
  <si>
    <t>1932270246</t>
  </si>
  <si>
    <t>942854057181</t>
  </si>
  <si>
    <t>IHC INTERMTN HOME CR DIXIE</t>
  </si>
  <si>
    <t>1952449704</t>
  </si>
  <si>
    <t>204409363002</t>
  </si>
  <si>
    <t>HOMEWATCH CAREGIVERS OF UTAH</t>
  </si>
  <si>
    <t>HOMEWATCH CAREGIVERS</t>
  </si>
  <si>
    <t>152 WEST BURTON AVENUE #H</t>
  </si>
  <si>
    <t>841152651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</si>
  <si>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</si>
  <si>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</si>
  <si>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</si>
  <si>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</si>
  <si>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</si>
  <si>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</si>
  <si>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SELECTHEALTH COMM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</si>
</sst>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FAFE5F64-E3E3-4812-8818-CF00B6F48154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8527662039" createdVersion="8" refreshedVersion="8" minRefreshableVersion="3" recordCount="18" xr:uid="{4C3B1374-B5E8-4FA3-9542-3950AFA7C027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870419884000"/>
        <s v="45399872402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SELECTHEALTH COMM CARE  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.09" maxValue="47315.199999999997"/>
    </cacheField>
    <cacheField name="EXPENDITURES" numFmtId="0">
      <sharedItems containsSemiMixedTypes="0" containsString="0" containsNumber="1" minValue="181.8" maxValue="946304"/>
    </cacheField>
    <cacheField name="NPI" numFmtId="0">
      <sharedItems count="197">
        <s v="1306899265"/>
        <s v="1649345075"/>
        <s v="1275581597"/>
        <s v="1558436980"/>
        <s v="1790182814"/>
        <s v="1811226772"/>
        <s v="1447344098"/>
        <s v="1033736475"/>
        <s v="1083610869"/>
        <s v="1336545128"/>
        <s v="1730254160"/>
        <s v="1932270246"/>
        <s v="1104319268"/>
        <s v="1083635692"/>
        <s v="1952449704"/>
        <s v="1063697365"/>
        <s v="1184770547"/>
        <s v="1417341777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497248272" u="1"/>
        <s v="1912281585" u="1"/>
        <s v="1952432635" u="1"/>
        <s v="1285116947" u="1"/>
        <s v="1528466596" u="1"/>
        <s v="1780904482" u="1"/>
        <s v="1710376199" u="1"/>
        <s v="1780114934" u="1"/>
        <s v="1285002642" u="1"/>
        <s v="1285700658" u="1"/>
        <s v="1285766238" u="1"/>
        <s v="1437251279" u="1"/>
        <s v="1922316074" u="1"/>
        <s v="1356679641" u="1"/>
        <s v="1588948020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770121717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255956967" u="1"/>
        <s v="1699357913" u="1"/>
        <s v="1790125730" u="1"/>
        <s v="1912125337" u="1"/>
        <s v="1033585765" u="1"/>
        <s v="1205943180" u="1"/>
        <s v="1700836996" u="1"/>
        <s v="1891873121" u="1"/>
        <s v="1386153534" u="1"/>
        <s v="1720379936" u="1"/>
        <s v="1215238688" u="1"/>
        <s v="1386636280" u="1"/>
        <s v="1538672712" u="1"/>
        <s v="1740519149" u="1"/>
        <s v="1770543241" u="1"/>
        <s v="1285736553" u="1"/>
        <s v="1376947051" u="1"/>
        <s v="1538147418" u="1"/>
        <s v="1790149284" u="1"/>
        <s v="1457482242" u="1"/>
        <s v="1083674592" u="1"/>
        <s v="1295139095" u="1"/>
        <s v="1366496846" u="1"/>
        <s v="1982170528" u="1"/>
        <s v="1548796931" u="1"/>
        <s v="1770696635" u="1"/>
        <s v="1851784839" u="1"/>
        <s v="1194173237" u="1"/>
        <s v="1770641672" u="1"/>
        <s v="1801218698" u="1"/>
        <s v="149770387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35447772" u="1"/>
        <s v="1306010574" u="1"/>
        <s v="1497117089" u="1"/>
        <s v="1134502875" u="1"/>
        <s v="1356353692" u="1"/>
        <s v="1417538000" u="1"/>
        <s v="1437210572" u="1"/>
        <s v="1972846384" u="1"/>
        <s v="1245793249" u="1"/>
        <s v="1376550566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023335890" u="1"/>
        <s v="1285198101" u="1"/>
        <s v="1346465267" u="1"/>
        <s v="1386642965" u="1"/>
        <s v="1487715330" u="1"/>
        <s v="1528331451" u="1"/>
        <s v="1710227608" u="1"/>
        <s v="1548212640" u="1"/>
        <s v="1497108872" u="1"/>
        <s v="1922550136" u="1"/>
        <s v="1154381192" u="1"/>
        <s v="1356619977" u="1"/>
        <s v="1619067212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003223892" u="1"/>
        <s v="1124422126" u="1"/>
        <s v="1386142396" u="1"/>
        <s v="1487734976" u="1"/>
        <s v="1871542803" u="1"/>
        <s v="1023548732" u="1"/>
        <s v="1417336470" u="1"/>
        <s v="1417376393" u="1"/>
        <s v="1104157262" u="1"/>
        <s v="1619336252" u="1"/>
        <s v="1730382847" u="1"/>
      </sharedItems>
    </cacheField>
    <cacheField name="PROVIDERNAME" numFmtId="0">
      <sharedItems count="199">
        <s v="CANYON HOME CARE"/>
        <s v="IHC HOME CARE SANPETE"/>
        <s v="CNS HOME HEALTH PLUS"/>
        <s v="IHC HOME CARE LOGAN"/>
        <s v="SYNERGY HOMECARE"/>
        <s v="HORIZON HOME HEALTH"/>
        <s v="IHC HOME HEALTH SLC"/>
        <s v="BLUE TERN HOME CARE"/>
        <s v="CAREGIVER SUPPORT NET INC"/>
        <s v="ROCKY MOUNTAIN PERSONAL CARE"/>
        <s v="IHC HOME CARE OF OGDEN"/>
        <s v="IHC INTERMTN HOME CR DIXIE"/>
        <s v="STAR KIDS PEDIATRIC HOME HEALTH"/>
        <s v="IVY LANE PEDIATRICS INC"/>
        <s v="HOMEWATCH CAREGIVERS OF UTAH"/>
        <s v="SALUS HOMECARE AW"/>
        <s v="HARMONY HOME HEALTH"/>
        <s v="VIRGIN RIVER HEALTHCARE INC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KRISTI ANDERSON" u="1"/>
        <s v="U OF U HOSP ALC AND DRUG" u="1"/>
        <s v="BEAR RIVER MENTAL HEALTH" u="1"/>
        <s v="VOLUNTEERS OF AMERICA UT" u="1"/>
        <s v="SOUTHWEST BEHAVIORAL HLTH CNTR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ASPIRE HOME HEALTH INC" u="1"/>
        <s v="IRON COUNTY HOME HEALTH" u="1"/>
        <s v="SHERRIE GERRY" u="1"/>
        <s v="CLD3 COUNSELING" u="1"/>
        <s v="GOUVEIA, JOSEPH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HUNTSMAN MENTAL HEALTH INSTITUTE - MCOT" u="1"/>
        <s v="CLARK, SARAH" u="1"/>
        <s v="TOTAL KNEE AND HIP REHAB" u="1"/>
        <s v="GOMEZ CARLOS" u="1"/>
        <s v="DEVEN JENNINGS" u="1"/>
        <s v="ANDERSON WELLNESS GROUP LLC" u="1"/>
        <s v="ENGLE, AMY" u="1"/>
        <s v="THOMAS, RUTH" u="1"/>
        <s v="HOPEFUL BEGINNINGS" u="1"/>
        <s v="JEFF KOCHERHANS PHD" u="1"/>
        <s v="ALOHA MEDICAL SERVICES" u="1"/>
        <s v="REFLECTIONS OUTPATIENT" u="1"/>
        <s v="GUNNISON VALLEY HOSP-HHA" u="1"/>
        <s v="ALLYSON BRYDEN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JORDAN WEST FAM COUNSELING" u="1"/>
        <s v="U OF U ANESTH DPT SCHOOL MD" u="1"/>
        <s v="4 HEALING CENTER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COMMUNITY NURSING SERVICES" u="1"/>
        <s v="MELANIE NIELSEN" u="1"/>
        <s v="LYLE J GREENWOOD DO" u="1"/>
        <s v="ROCKY MOUNTAIN HOME CARE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ALBERTO W SOUZA NP" u="1"/>
        <s v="GOOD SHEPHERD HC VERNAL" u="1"/>
        <s v="TED A HARRIS PHD LCNSD PSYC" u="1"/>
        <s v="FIRST STEP HOUSE" u="1"/>
        <s v="JOURNEY COUNSELING UINTAH" u="1"/>
        <s v="BIRD, SUSAN" u="1"/>
        <s v="LYDIA MIDGLEY LCSW" u="1"/>
        <s v="DEPARTMENT OF PSYCHIATRY" u="1"/>
        <s v="AMY FIRTH CSW" u="1"/>
        <s v="UINTAH BASIN HHA" u="1"/>
        <s v="KRISTA S PETERSEN" u="1"/>
        <s v="NORTHEASTERN COUNSEL CTR" u="1"/>
        <s v="SUMMIT COMMUNITY COUNSELING" u="1"/>
        <s v="ROSS, LAUREN" u="1"/>
        <s v="LE Q NGU PHD QMB" u="1"/>
        <s v="SYNERGISM COUNSELING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LIFE BALANCE" u="1"/>
        <s v="CG MENTAL HEALTH" u="1"/>
        <s v="CAREGIVER SUPPORT NET AW" u="1"/>
        <s v="ROBISON, ROBERT" u="1"/>
        <s v="STALLINGS, SASKIA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HMHI DOWNTOWN OUTPATIENT CLINIC - ADULT" u="1"/>
        <s v="SMALLEY, CHRISTIAN" u="1"/>
        <s v="YOUTH EMPOWERMENT PROJECT" u="1"/>
        <s v="TED A HARRIS PHD" u="1"/>
        <s v="EXPANSIVE HORIZONS COUNSELING" u="1"/>
        <s v="TRAUMA TREATMENT AND COUNSELING" u="1"/>
        <s v="LYTLE, DARYL" u="1"/>
        <s v="COLLECTIVE RECOVERY" u="1"/>
        <s v="QUALITY YOUTH SERVICES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WEBER MENTAL HEALTH CENTER" u="1"/>
        <s v="WASATCH BEHAVIORAL HEALTH - MH" u="1"/>
      </sharedItems>
    </cacheField>
    <cacheField name="PAYTOCONTRACTID" numFmtId="0">
      <sharedItems count="201">
        <s v="201216329001"/>
        <s v="942854057956"/>
        <s v="742534122001"/>
        <s v="942854057120"/>
        <s v="461832859004"/>
        <s v="271534643001"/>
        <s v="870405177005"/>
        <s v="851716675001"/>
        <s v="870641395001"/>
        <s v="320420329001"/>
        <s v="870269232128"/>
        <s v="942854057181"/>
        <s v="825340960001"/>
        <s v="205219519002"/>
        <s v="204409363002"/>
        <s v="030593262006"/>
        <s v="841396314006"/>
        <s v="473471024001"/>
        <s v="452695757001" u="1"/>
        <s v="510433664001" u="1"/>
        <s v="870641395011" u="1"/>
        <s v="528952717001" u="1"/>
        <s v="539020709002" u="1"/>
        <s v="800371223001" u="1"/>
        <s v="82411994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528775914001" u="1"/>
        <s v="237043339001" u="1"/>
        <s v="453774939001" u="1"/>
        <s v="471484454001" u="1"/>
        <s v="528697422001" u="1"/>
        <s v="870427767008" u="1"/>
        <s v="942854057326" u="1"/>
        <s v="034608540001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113793288001" u="1"/>
        <s v="870288734007" u="1"/>
        <s v="943008720004" u="1"/>
        <s v="273064018001" u="1"/>
        <s v="870257692009" u="1"/>
        <s v="870499346001" u="1"/>
        <s v="528294878002" u="1"/>
        <s v="646037280001" u="1"/>
        <s v="800893492001" u="1"/>
        <s v="870521827001" u="1"/>
        <s v="271534643004" u="1"/>
        <s v="471484447001" u="1"/>
        <s v="942938348031" u="1"/>
        <s v="528352573004" u="1"/>
        <s v="528775024001" u="1"/>
        <s v="529895364001" u="1"/>
        <s v="203754285002" u="1"/>
        <s v="471258847001" u="1"/>
        <s v="471484443004" u="1"/>
        <s v="416257599004" u="1"/>
        <s v="876000305005" u="1"/>
        <s v="990177601002" u="1"/>
        <s v="200154272001" u="1"/>
        <s v="528730558003" u="1"/>
        <s v="870491955001" u="1"/>
        <s v="516987721002" u="1"/>
        <s v="520193199001" u="1"/>
        <s v="822375617001" u="1"/>
        <s v="870285565014" u="1"/>
        <s v="046786865001" u="1"/>
        <s v="601544286001" u="1"/>
        <s v="876000529001" u="1"/>
        <s v="264824585001" u="1"/>
        <s v="518194679002" u="1"/>
        <s v="646019550001" u="1"/>
        <s v="870287069000" u="1"/>
        <s v="262594739001" u="1"/>
        <s v="463448942001" u="1"/>
        <s v="528819559001" u="1"/>
        <s v="647680334001" u="1"/>
        <s v="821631254001" u="1"/>
        <s v="870566437001" u="1"/>
        <s v="196604562001" u="1"/>
        <s v="812022399001" u="1"/>
        <s v="830787144001" u="1"/>
        <s v="876000316006" u="1"/>
        <s v="474335944001" u="1"/>
        <s v="942854058175" u="1"/>
        <s v="369501369001" u="1"/>
        <s v="273321637004" u="1"/>
        <s v="870430116008" u="1"/>
        <s v="870621824005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65513712001" u="1"/>
        <s v="528985939001" u="1"/>
        <s v="641103210001" u="1"/>
        <s v="845072476001" u="1"/>
        <s v="850844777001" u="1"/>
        <s v="876000310005" u="1"/>
        <s v="519546096003" u="1"/>
        <s v="521413566002" u="1"/>
        <s v="529496768001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471497384028" u="1"/>
        <s v="461785637001" u="1"/>
        <s v="543358056001" u="1"/>
        <s v="833917769001" u="1"/>
        <s v="530138638001" u="1"/>
        <s v="010939350001" u="1"/>
        <s v="814212742001" u="1"/>
        <s v="528060174027" u="1"/>
        <s v="646425755002" u="1"/>
        <s v="870293014007" u="1"/>
        <s v="463323503001" u="1"/>
        <s v="646108746001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168">
        <s v="450 S 900 E #100"/>
        <s v="IHC HEALTH SERVICES INC"/>
        <s v="CNS CORPORATION"/>
        <s v="SALT LAKE HOMECARE"/>
        <s v="11 E 200 N"/>
        <s v="IHC HOMECARE HOME HLTH"/>
        <s v="PO BOX 1171"/>
        <s v="404 E 4500 S A24"/>
        <s v="598 W 900 S STE 220"/>
        <s v="ATTN: BARBARA DIRKS"/>
        <s v="PO BOX 30180"/>
        <s v="131 S 700 S STE 101"/>
        <s v="IVY LANE PEDIATRICS INC"/>
        <s v="HOMEWATCH CAREGIVERS"/>
        <s v="9231 SOUTH REDWOOD RD"/>
        <s v="5650 S GREEN STREET"/>
        <s v="1173 S 250 W STE 401B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166 N 300 W STE 4" u="1"/>
        <s v="750 N FREEDOM BLVD #300" u="1"/>
        <s v="152 N 400 W" u="1"/>
        <s v="845 W 200 N" u="1"/>
        <s v="PO BOX 1292" u="1"/>
        <s v="PO BOX 982332" u="1"/>
        <s v="9533 S 700 E STE 203" u="1"/>
        <s v="5667 REDWOOD RD STE 6" u="1"/>
        <s v="PO BOX 700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121 E STATE ST B UPSTAIR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PO BOX 12871" u="1"/>
        <s v="9263 S REDWOOD ROAD" u="1"/>
        <s v="750 N FREEDOM BLVD STE 300" u="1"/>
        <s v="2414 ACADIANA LN" u="1"/>
        <s v="HOPEFUL BEGINNING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EXPANSIVE HORIZONS COUNSEL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841462" u="1"/>
        <s v="ATTN: BILLING DEPARTMENT" u="1"/>
        <s v="PO BOX 17864" u="1"/>
        <s v="HOLISTIC ELEMENTS" u="1"/>
        <s v="UTAH VALLEY ER PHYS INC" u="1"/>
        <s v="SILVERADO COUNSELING SRVCS" u="1"/>
        <s v="754 TECHNOLOGY AVE STE F1120" u="1"/>
        <s v="12569 S 2700 W #202A" u="1"/>
        <s v="4460 S HIGHLAND DR STE 210" u="1"/>
        <s v="PO BOX 95314" u="1"/>
        <s v="51 E 800 N" u="1"/>
        <s v="PO BOX 150371" u="1"/>
        <s v="DOUGLAS ROCKWELL CLAWSON" u="1"/>
        <s v="339 E 3900 S #155" u="1"/>
        <s v="UTAH BEHAIVOR SERVICES" u="1"/>
        <s v="384 E 60 S" u="1"/>
        <s v="1733 S 1100 E STE 102" u="1"/>
        <s v="PO BOX 12842" u="1"/>
        <s v="PO BOX 680861" u="1"/>
        <s v="974 E SOUTH TEMPLE" u="1"/>
        <s v="520 N MARKET PLACE DR STE 200" u="1"/>
        <s v="8221 S 700 E" u="1"/>
        <s v="RICHARD BICKLEY MBR" u="1"/>
        <s v="3584 W 9000 S STE 300" u="1"/>
        <s v="PO BOX 581079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MED USA INC" u="1"/>
        <s v="THE UTAH HOUSE" u="1"/>
        <s v="561 E TABERNACLE ST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AUTISM WAIVER" u="1"/>
        <s v="2200 S STATE ST" u="1"/>
        <s v="352 S DENVER ST STE 202" u="1"/>
        <s v="UNIV OF UTAH ADULT SERVICES" u="1"/>
        <s v="5801 S FASHION BLVD STE 200" u="1"/>
        <s v="1020 W ATHERTON DR #220" u="1"/>
        <s v="UNIV OF UTAH HEALTHCARE" u="1"/>
        <s v="3726 E CAMPUS DR STE H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1240 E 100 S #18B" u="1"/>
        <s v="WEBER HUMAN SERVICES" u="1"/>
        <s v="3051 W MAPLE LOOP DR STE 210" u="1"/>
        <s v="934 S MAIN ST" u="1"/>
        <s v="3280 W 3500 S STE E" u="1"/>
        <s v="555 S BLUFF ST STE 100" u="1"/>
        <s v="1724 S MAIN ST" u="1"/>
        <s v="352 S DENVER ST STE 306" u="1"/>
        <s v="7103 S REDWOOD RD STE 328" u="1"/>
        <s v="PO BOX 330" u="1"/>
        <s v="PO BOX 581047" u="1"/>
        <s v="UNIV OF UT BEHAVIOR HEALTH" u="1"/>
      </sharedItems>
    </cacheField>
    <cacheField name="BILLSTREET2" numFmtId="0">
      <sharedItems containsBlank="1" count="45">
        <m/>
        <s v="PO BOX 30180"/>
        <s v="2830 SOUTH REDWOOD ROAD SUITE A"/>
        <s v="550 E 1400 N #G"/>
        <s v="420 E SOUTH TEMPLE STE 345"/>
        <s v="3776 WALL AVENUE"/>
        <s v="5974 S FASHION POINTE DR STE 230"/>
        <s v="152 WEST BURTON AVENUE #H"/>
        <s v="BLDG 4"/>
        <s v="522 E 100 S" u="1"/>
        <s v="598 W 900 S #220" u="1"/>
        <s v="857 E 200 S" u="1"/>
        <s v="PO BOX 841450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5691 SOUTH REDWOOD RD #16" u="1"/>
        <s v="PO BOX 511258" u="1"/>
        <s v="226 N 1100 E #A" u="1"/>
        <s v="237 26TH STREET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26974" u="1"/>
        <s v="151 E 5600 S STE 200" u="1"/>
        <s v="1370 S W TEMPLE" u="1"/>
        <s v="596 ASH COURT" u="1"/>
        <s v="3280 W 3500 S STE E" u="1"/>
        <s v="PO BOX 650002 DEPT D8087" u="1"/>
      </sharedItems>
    </cacheField>
    <cacheField name="BILLCITY" numFmtId="0">
      <sharedItems count="52">
        <s v="SALT LAKE CITY"/>
        <s v="W VALLEY CITY"/>
        <s v="LOGAN"/>
        <s v="OREM"/>
        <s v="CASTLE DALE"/>
        <s v="MURRAY"/>
        <s v="WOODS CROSS"/>
        <s v="OGDEN"/>
        <s v="AMERICAN FORK"/>
        <s v="SOUTH OGDEN"/>
        <s v="WEST JORDAN"/>
        <s v="SAINT GEORGE"/>
        <s v="SAN JOSE" u="1"/>
        <s v="HEBER CITY" u="1"/>
        <s v="PROVO" u="1"/>
        <s v="PAYSON" u="1"/>
        <s v="VERNAL" u="1"/>
        <s v="MIDVALE" u="1"/>
        <s v="GUNNISON" u="1"/>
        <s v="EAGLE MOUNTAIN" u="1"/>
        <s v="CENTERVILLE" u="1"/>
        <s v="SOUTH JORDAN" u="1"/>
        <s v="EPHRAIM" u="1"/>
        <s v="WEST VALLEY CITY" u="1"/>
        <s v="DRAPER" u="1"/>
        <s v="RIVERTON" u="1"/>
        <s v="LAYTON" u="1"/>
        <s v="PRICE" u="1"/>
        <s v="PLEASANT GROVE" u="1"/>
        <s v="SALEM" u="1"/>
        <s v="CEDAR CITY" u="1"/>
        <s v="EPWORTH" u="1"/>
        <s v="KAMAS" u="1"/>
        <s v="PARK CITY" u="1"/>
        <s v="BOUNTIFUL" u="1"/>
        <s v="COALVILLE" u="1"/>
        <s v="CARSON CITY" u="1"/>
        <s v="TAYLORSVILLE" u="1"/>
        <s v="SPANISH FORK" u="1"/>
        <s v="MIDWAY" u="1"/>
        <s v="BLANDING" u="1"/>
        <s v="KAYSVILLE" u="1"/>
        <s v="MAGNA" u="1"/>
        <s v="SANDY" u="1"/>
        <s v="SEABROOK" u="1"/>
        <s v="ST GEORGE" u="1"/>
        <s v="DALLAS" u="1"/>
        <s v="LINDON" u="1"/>
        <s v="ROOSEVELT" u="1"/>
        <s v="LOS ANGELES" u="1"/>
        <s v="LEHI" u="1"/>
        <s v="HARRISVILLE" u="1"/>
      </sharedItems>
    </cacheField>
    <cacheField name="BILLSTATE" numFmtId="0">
      <sharedItems count="5">
        <s v="UT"/>
        <s v="CA" u="1"/>
        <s v="TX" u="1"/>
        <s v="NV" u="1"/>
        <s v="GA" u="1"/>
      </sharedItems>
    </cacheField>
    <cacheField name="BILLZIP" numFmtId="0">
      <sharedItems count="145">
        <s v="841022983"/>
        <s v="841300000"/>
        <s v="841195625"/>
        <s v="843412450"/>
        <s v="84111"/>
        <s v="840574737"/>
        <s v="841300180"/>
        <s v="845131171"/>
        <s v="84107"/>
        <s v="840108195"/>
        <s v="84405"/>
        <s v="84003"/>
        <s v="84403"/>
        <s v="841152651"/>
        <s v="84088"/>
        <s v="841235795"/>
        <s v="847706392"/>
        <s v="840170865" u="1"/>
        <s v="840323739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1111727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24" u="1"/>
        <s v="841077230" u="1"/>
        <s v="841110000" u="1"/>
        <s v="847702203" u="1"/>
        <s v="840657182" u="1"/>
        <s v="841113827" u="1"/>
        <s v="841260974" u="1"/>
        <s v="841155218" u="1"/>
        <s v="840703456" u="1"/>
        <s v="840886571" u="1"/>
        <s v="847903074" u="1"/>
        <s v="84014" u="1"/>
        <s v="841011135" u="1"/>
        <s v="841062671" u="1"/>
        <s v="841195626" u="1"/>
        <s v="844122842" u="1"/>
        <s v="840206561" u="1"/>
        <s v="841021413" u="1"/>
        <s v="841170864" u="1"/>
        <s v="846340759" u="1"/>
        <s v="84095" u="1"/>
        <s v="840585030" u="1"/>
        <s v="840900245" u="1"/>
        <s v="841151912" u="1"/>
        <s v="840982332" u="1"/>
        <s v="841074201" u="1"/>
        <s v="841075533" u="1"/>
        <s v="30541" u="1"/>
        <s v="844010000" u="1"/>
        <s v="84057" u="1"/>
        <s v="840033835" u="1"/>
        <s v="840491292" u="1"/>
        <s v="841115307" u="1"/>
        <s v="845010000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95128" u="1"/>
        <s v="84660" u="1"/>
        <s v="840680861" u="1"/>
        <s v="846272131" u="1"/>
        <s v="84084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521207" u="1"/>
        <s v="900841450" u="1"/>
        <s v="840371881" u="1"/>
        <s v="840054514" u="1"/>
        <s v="841207200" u="1"/>
        <s v="846601333" u="1"/>
        <s v="775868309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0952019" u="1"/>
        <s v="840982678" u="1"/>
        <s v="841063422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DB4148-2A87-4C84-84FF-5D87AB12CE63}" name="paymentsummary" cacheId="476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2" firstHeaderRow="1" firstDataRow="3" firstDataCol="11"/>
  <pivotFields count="15">
    <pivotField compact="0" numFmtId="22" outline="0" showAll="0"/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3"/>
        <item m="1" x="21"/>
        <item m="1" x="9"/>
        <item m="1" x="20"/>
        <item m="1" x="8"/>
        <item m="1" x="23"/>
        <item m="1" x="1"/>
        <item m="1" x="25"/>
        <item m="1" x="16"/>
        <item m="1" x="24"/>
        <item m="1" x="6"/>
        <item m="1" x="17"/>
        <item m="1" x="10"/>
        <item m="1" x="31"/>
        <item m="1" x="7"/>
        <item m="1" x="29"/>
        <item x="0"/>
        <item m="1" x="26"/>
        <item m="1" x="2"/>
        <item m="1" x="19"/>
        <item m="1" x="27"/>
        <item m="1" x="5"/>
        <item m="1" x="11"/>
        <item m="1" x="22"/>
        <item m="1" x="30"/>
        <item m="1" x="4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5"/>
        <item m="1" x="26"/>
        <item m="1" x="6"/>
        <item m="1" x="4"/>
        <item m="1" x="12"/>
        <item m="1" x="11"/>
        <item m="1" x="19"/>
        <item m="1" x="14"/>
        <item m="1" x="8"/>
        <item m="1" x="7"/>
        <item m="1" x="18"/>
        <item m="1" x="3"/>
        <item x="0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97">
        <item m="1" x="186"/>
        <item m="1" x="22"/>
        <item m="1" x="158"/>
        <item m="1" x="184"/>
        <item m="1" x="151"/>
        <item m="1" x="191"/>
        <item m="1" x="128"/>
        <item m="1" x="173"/>
        <item m="1" x="155"/>
        <item m="1" x="84"/>
        <item x="7"/>
        <item m="1" x="174"/>
        <item x="15"/>
        <item x="8"/>
        <item x="13"/>
        <item m="1" x="100"/>
        <item m="1" x="18"/>
        <item m="1" x="78"/>
        <item m="1" x="194"/>
        <item x="12"/>
        <item m="1" x="68"/>
        <item m="1" x="69"/>
        <item m="1" x="48"/>
        <item m="1" x="77"/>
        <item m="1" x="70"/>
        <item m="1" x="187"/>
        <item m="1" x="57"/>
        <item m="1" x="131"/>
        <item m="1" x="143"/>
        <item m="1" x="168"/>
        <item m="1" x="79"/>
        <item m="1" x="58"/>
        <item m="1" x="185"/>
        <item x="16"/>
        <item m="1" x="175"/>
        <item m="1" x="124"/>
        <item m="1" x="49"/>
        <item m="1" x="107"/>
        <item m="1" x="71"/>
        <item m="1" x="119"/>
        <item m="1" x="85"/>
        <item m="1" x="90"/>
        <item m="1" x="171"/>
        <item m="1" x="112"/>
        <item m="1" x="140"/>
        <item m="1" x="63"/>
        <item m="1" x="59"/>
        <item m="1" x="113"/>
        <item m="1" x="120"/>
        <item m="1" x="24"/>
        <item m="1" x="148"/>
        <item m="1" x="50"/>
        <item m="1" x="80"/>
        <item m="1" x="72"/>
        <item m="1" x="25"/>
        <item x="2"/>
        <item m="1" x="39"/>
        <item m="1" x="34"/>
        <item m="1" x="159"/>
        <item m="1" x="73"/>
        <item m="1" x="40"/>
        <item m="1" x="95"/>
        <item m="1" x="41"/>
        <item m="1" x="101"/>
        <item m="1" x="141"/>
        <item m="1" x="74"/>
        <item x="0"/>
        <item m="1" x="181"/>
        <item m="1" x="132"/>
        <item m="1" x="60"/>
        <item x="9"/>
        <item m="1" x="160"/>
        <item m="1" x="182"/>
        <item m="1" x="61"/>
        <item m="1" x="121"/>
        <item m="1" x="115"/>
        <item m="1" x="144"/>
        <item m="1" x="137"/>
        <item m="1" x="169"/>
        <item m="1" x="44"/>
        <item m="1" x="152"/>
        <item m="1" x="135"/>
        <item m="1" x="102"/>
        <item m="1" x="51"/>
        <item m="1" x="149"/>
        <item m="1" x="96"/>
        <item m="1" x="188"/>
        <item m="1" x="88"/>
        <item m="1" x="91"/>
        <item m="1" x="161"/>
        <item m="1" x="156"/>
        <item m="1" x="138"/>
        <item m="1" x="192"/>
        <item x="17"/>
        <item m="1" x="193"/>
        <item m="1" x="56"/>
        <item m="1" x="145"/>
        <item m="1" x="133"/>
        <item m="1" x="146"/>
        <item m="1" x="42"/>
        <item m="1" x="129"/>
        <item x="6"/>
        <item m="1" x="153"/>
        <item m="1" x="125"/>
        <item m="1" x="52"/>
        <item m="1" x="99"/>
        <item m="1" x="66"/>
        <item m="1" x="29"/>
        <item m="1" x="162"/>
        <item m="1" x="189"/>
        <item m="1" x="30"/>
        <item m="1" x="166"/>
        <item m="1" x="142"/>
        <item m="1" x="31"/>
        <item m="1" x="110"/>
        <item m="1" x="176"/>
        <item m="1" x="26"/>
        <item m="1" x="64"/>
        <item m="1" x="163"/>
        <item m="1" x="35"/>
        <item m="1" x="97"/>
        <item m="1" x="136"/>
        <item m="1" x="92"/>
        <item m="1" x="165"/>
        <item m="1" x="134"/>
        <item m="1" x="104"/>
        <item x="3"/>
        <item m="1" x="130"/>
        <item m="1" x="45"/>
        <item m="1" x="177"/>
        <item m="1" x="46"/>
        <item m="1" x="139"/>
        <item m="1" x="170"/>
        <item m="1" x="195"/>
        <item m="1" x="178"/>
        <item m="1" x="65"/>
        <item m="1" x="27"/>
        <item x="1"/>
        <item m="1" x="62"/>
        <item m="1" x="75"/>
        <item m="1" x="116"/>
        <item m="1" x="126"/>
        <item m="1" x="23"/>
        <item m="1" x="81"/>
        <item m="1" x="86"/>
        <item m="1" x="164"/>
        <item m="1" x="37"/>
        <item m="1" x="89"/>
        <item x="10"/>
        <item m="1" x="196"/>
        <item m="1" x="19"/>
        <item m="1" x="93"/>
        <item m="1" x="111"/>
        <item m="1" x="53"/>
        <item m="1" x="150"/>
        <item m="1" x="54"/>
        <item m="1" x="127"/>
        <item m="1" x="179"/>
        <item m="1" x="117"/>
        <item m="1" x="67"/>
        <item m="1" x="94"/>
        <item m="1" x="108"/>
        <item m="1" x="105"/>
        <item m="1" x="38"/>
        <item m="1" x="36"/>
        <item m="1" x="172"/>
        <item m="1" x="20"/>
        <item m="1" x="82"/>
        <item m="1" x="98"/>
        <item x="4"/>
        <item m="1" x="109"/>
        <item x="5"/>
        <item m="1" x="28"/>
        <item m="1" x="157"/>
        <item m="1" x="106"/>
        <item m="1" x="190"/>
        <item m="1" x="154"/>
        <item m="1" x="114"/>
        <item m="1" x="118"/>
        <item m="1" x="87"/>
        <item m="1" x="47"/>
        <item m="1" x="83"/>
        <item m="1" x="122"/>
        <item m="1" x="32"/>
        <item m="1" x="43"/>
        <item m="1" x="167"/>
        <item m="1" x="55"/>
        <item m="1" x="76"/>
        <item m="1" x="183"/>
        <item x="11"/>
        <item m="1" x="21"/>
        <item m="1" x="123"/>
        <item m="1" x="33"/>
        <item x="14"/>
        <item m="1" x="147"/>
        <item m="1" x="103"/>
        <item m="1" x="180"/>
      </items>
    </pivotField>
    <pivotField axis="axisRow" compact="0" outline="0" showAll="0" defaultSubtotal="0">
      <items count="199">
        <item m="1" x="36"/>
        <item m="1" x="124"/>
        <item m="1" x="197"/>
        <item x="11"/>
        <item m="1" x="85"/>
        <item m="1" x="97"/>
        <item m="1" x="128"/>
        <item m="1" x="61"/>
        <item m="1" x="140"/>
        <item x="4"/>
        <item m="1" x="103"/>
        <item x="9"/>
        <item m="1" x="168"/>
        <item x="8"/>
        <item m="1" x="148"/>
        <item x="5"/>
        <item x="0"/>
        <item x="15"/>
        <item m="1" x="171"/>
        <item m="1" x="163"/>
        <item x="14"/>
        <item x="2"/>
        <item x="3"/>
        <item x="6"/>
        <item x="10"/>
        <item m="1" x="173"/>
        <item x="13"/>
        <item x="12"/>
        <item m="1" x="138"/>
        <item m="1" x="162"/>
        <item m="1" x="111"/>
        <item m="1" x="19"/>
        <item m="1" x="183"/>
        <item m="1" x="95"/>
        <item m="1" x="179"/>
        <item m="1" x="170"/>
        <item m="1" x="133"/>
        <item m="1" x="152"/>
        <item m="1" x="106"/>
        <item m="1" x="93"/>
        <item m="1" x="32"/>
        <item m="1" x="37"/>
        <item m="1" x="105"/>
        <item m="1" x="71"/>
        <item x="17"/>
        <item m="1" x="45"/>
        <item m="1" x="46"/>
        <item m="1" x="33"/>
        <item m="1" x="178"/>
        <item m="1" x="51"/>
        <item m="1" x="88"/>
        <item m="1" x="101"/>
        <item m="1" x="54"/>
        <item m="1" x="50"/>
        <item m="1" x="153"/>
        <item m="1" x="29"/>
        <item m="1" x="20"/>
        <item m="1" x="48"/>
        <item m="1" x="70"/>
        <item m="1" x="150"/>
        <item m="1" x="94"/>
        <item m="1" x="122"/>
        <item m="1" x="104"/>
        <item m="1" x="184"/>
        <item m="1" x="28"/>
        <item m="1" x="136"/>
        <item m="1" x="160"/>
        <item m="1" x="73"/>
        <item m="1" x="35"/>
        <item m="1" x="198"/>
        <item m="1" x="187"/>
        <item m="1" x="190"/>
        <item m="1" x="120"/>
        <item m="1" x="78"/>
        <item m="1" x="68"/>
        <item m="1" x="165"/>
        <item m="1" x="157"/>
        <item m="1" x="102"/>
        <item m="1" x="107"/>
        <item m="1" x="161"/>
        <item m="1" x="116"/>
        <item m="1" x="74"/>
        <item m="1" x="89"/>
        <item m="1" x="81"/>
        <item m="1" x="172"/>
        <item m="1" x="141"/>
        <item m="1" x="137"/>
        <item m="1" x="59"/>
        <item m="1" x="38"/>
        <item m="1" x="108"/>
        <item m="1" x="194"/>
        <item m="1" x="114"/>
        <item m="1" x="100"/>
        <item m="1" x="26"/>
        <item m="1" x="177"/>
        <item m="1" x="31"/>
        <item m="1" x="67"/>
        <item m="1" x="151"/>
        <item m="1" x="134"/>
        <item m="1" x="99"/>
        <item m="1" x="83"/>
        <item m="1" x="86"/>
        <item m="1" x="84"/>
        <item m="1" x="64"/>
        <item m="1" x="43"/>
        <item m="1" x="62"/>
        <item m="1" x="195"/>
        <item m="1" x="189"/>
        <item m="1" x="110"/>
        <item m="1" x="117"/>
        <item m="1" x="142"/>
        <item m="1" x="146"/>
        <item m="1" x="186"/>
        <item m="1" x="155"/>
        <item m="1" x="53"/>
        <item m="1" x="90"/>
        <item m="1" x="41"/>
        <item m="1" x="174"/>
        <item m="1" x="125"/>
        <item x="16"/>
        <item m="1" x="18"/>
        <item m="1" x="154"/>
        <item m="1" x="77"/>
        <item m="1" x="143"/>
        <item m="1" x="42"/>
        <item m="1" x="25"/>
        <item m="1" x="113"/>
        <item m="1" x="185"/>
        <item m="1" x="57"/>
        <item m="1" x="82"/>
        <item m="1" x="131"/>
        <item m="1" x="79"/>
        <item m="1" x="167"/>
        <item m="1" x="139"/>
        <item m="1" x="132"/>
        <item m="1" x="191"/>
        <item m="1" x="66"/>
        <item m="1" x="175"/>
        <item m="1" x="112"/>
        <item m="1" x="147"/>
        <item m="1" x="145"/>
        <item m="1" x="129"/>
        <item m="1" x="135"/>
        <item m="1" x="96"/>
        <item m="1" x="159"/>
        <item m="1" x="169"/>
        <item m="1" x="58"/>
        <item m="1" x="30"/>
        <item m="1" x="40"/>
        <item m="1" x="123"/>
        <item m="1" x="34"/>
        <item m="1" x="39"/>
        <item m="1" x="118"/>
        <item m="1" x="115"/>
        <item m="1" x="76"/>
        <item m="1" x="91"/>
        <item m="1" x="127"/>
        <item m="1" x="75"/>
        <item m="1" x="109"/>
        <item m="1" x="47"/>
        <item m="1" x="158"/>
        <item m="1" x="130"/>
        <item m="1" x="182"/>
        <item m="1" x="119"/>
        <item m="1" x="192"/>
        <item m="1" x="149"/>
        <item m="1" x="69"/>
        <item m="1" x="24"/>
        <item m="1" x="63"/>
        <item m="1" x="56"/>
        <item m="1" x="80"/>
        <item m="1" x="176"/>
        <item m="1" x="21"/>
        <item m="1" x="65"/>
        <item m="1" x="196"/>
        <item m="1" x="44"/>
        <item m="1" x="23"/>
        <item m="1" x="166"/>
        <item m="1" x="126"/>
        <item m="1" x="193"/>
        <item m="1" x="52"/>
        <item m="1" x="27"/>
        <item m="1" x="55"/>
        <item m="1" x="22"/>
        <item m="1" x="144"/>
        <item m="1" x="180"/>
        <item m="1" x="188"/>
        <item m="1" x="121"/>
        <item m="1" x="181"/>
        <item m="1" x="92"/>
        <item m="1" x="156"/>
        <item m="1" x="164"/>
        <item m="1" x="87"/>
        <item m="1" x="49"/>
        <item m="1" x="72"/>
        <item m="1" x="98"/>
        <item m="1" x="60"/>
        <item x="1"/>
        <item x="7"/>
      </items>
    </pivotField>
    <pivotField axis="axisRow" compact="0" outline="0" showAll="0" defaultSubtotal="0">
      <items count="201">
        <item m="1" x="108"/>
        <item m="1" x="101"/>
        <item x="11"/>
        <item m="1" x="84"/>
        <item m="1" x="175"/>
        <item m="1" x="61"/>
        <item m="1" x="19"/>
        <item m="1" x="96"/>
        <item x="4"/>
        <item m="1" x="121"/>
        <item x="9"/>
        <item m="1" x="179"/>
        <item x="8"/>
        <item m="1" x="47"/>
        <item x="5"/>
        <item x="0"/>
        <item x="15"/>
        <item m="1" x="90"/>
        <item m="1" x="20"/>
        <item x="14"/>
        <item x="2"/>
        <item x="3"/>
        <item x="6"/>
        <item x="10"/>
        <item m="1" x="97"/>
        <item x="13"/>
        <item x="12"/>
        <item m="1" x="187"/>
        <item m="1" x="185"/>
        <item m="1" x="70"/>
        <item m="1" x="98"/>
        <item m="1" x="31"/>
        <item m="1" x="124"/>
        <item m="1" x="76"/>
        <item m="1" x="60"/>
        <item m="1" x="119"/>
        <item m="1" x="140"/>
        <item m="1" x="144"/>
        <item m="1" x="89"/>
        <item m="1" x="142"/>
        <item m="1" x="82"/>
        <item m="1" x="198"/>
        <item m="1" x="78"/>
        <item x="17"/>
        <item m="1" x="158"/>
        <item m="1" x="23"/>
        <item m="1" x="165"/>
        <item m="1" x="126"/>
        <item m="1" x="169"/>
        <item m="1" x="27"/>
        <item m="1" x="37"/>
        <item m="1" x="176"/>
        <item m="1" x="120"/>
        <item m="1" x="135"/>
        <item m="1" x="155"/>
        <item m="1" x="138"/>
        <item m="1" x="49"/>
        <item m="1" x="80"/>
        <item m="1" x="29"/>
        <item m="1" x="173"/>
        <item m="1" x="136"/>
        <item m="1" x="36"/>
        <item m="1" x="107"/>
        <item m="1" x="163"/>
        <item m="1" x="150"/>
        <item m="1" x="130"/>
        <item m="1" x="74"/>
        <item m="1" x="189"/>
        <item m="1" x="64"/>
        <item m="1" x="183"/>
        <item m="1" x="197"/>
        <item m="1" x="54"/>
        <item m="1" x="159"/>
        <item m="1" x="172"/>
        <item m="1" x="145"/>
        <item m="1" x="45"/>
        <item m="1" x="154"/>
        <item m="1" x="184"/>
        <item m="1" x="38"/>
        <item m="1" x="168"/>
        <item m="1" x="123"/>
        <item m="1" x="131"/>
        <item m="1" x="75"/>
        <item m="1" x="32"/>
        <item m="1" x="79"/>
        <item m="1" x="125"/>
        <item m="1" x="85"/>
        <item m="1" x="100"/>
        <item m="1" x="111"/>
        <item m="1" x="40"/>
        <item m="1" x="199"/>
        <item m="1" x="177"/>
        <item m="1" x="77"/>
        <item m="1" x="88"/>
        <item m="1" x="81"/>
        <item m="1" x="65"/>
        <item m="1" x="153"/>
        <item m="1" x="18"/>
        <item m="1" x="104"/>
        <item m="1" x="200"/>
        <item m="1" x="156"/>
        <item m="1" x="68"/>
        <item m="1" x="92"/>
        <item m="1" x="106"/>
        <item m="1" x="53"/>
        <item m="1" x="180"/>
        <item m="1" x="188"/>
        <item m="1" x="137"/>
        <item m="1" x="196"/>
        <item m="1" x="73"/>
        <item m="1" x="160"/>
        <item m="1" x="141"/>
        <item m="1" x="91"/>
        <item m="1" x="190"/>
        <item m="1" x="71"/>
        <item m="1" x="129"/>
        <item m="1" x="139"/>
        <item m="1" x="117"/>
        <item m="1" x="102"/>
        <item m="1" x="26"/>
        <item x="16"/>
        <item m="1" x="63"/>
        <item m="1" x="147"/>
        <item m="1" x="28"/>
        <item m="1" x="194"/>
        <item m="1" x="115"/>
        <item m="1" x="193"/>
        <item m="1" x="99"/>
        <item m="1" x="25"/>
        <item m="1" x="22"/>
        <item m="1" x="166"/>
        <item m="1" x="33"/>
        <item m="1" x="195"/>
        <item m="1" x="109"/>
        <item m="1" x="192"/>
        <item m="1" x="151"/>
        <item m="1" x="161"/>
        <item m="1" x="57"/>
        <item m="1" x="35"/>
        <item m="1" x="42"/>
        <item m="1" x="118"/>
        <item m="1" x="103"/>
        <item m="1" x="134"/>
        <item m="1" x="157"/>
        <item m="1" x="116"/>
        <item m="1" x="105"/>
        <item m="1" x="114"/>
        <item m="1" x="86"/>
        <item m="1" x="66"/>
        <item m="1" x="186"/>
        <item m="1" x="83"/>
        <item m="1" x="148"/>
        <item m="1" x="133"/>
        <item m="1" x="170"/>
        <item m="1" x="93"/>
        <item m="1" x="122"/>
        <item m="1" x="34"/>
        <item m="1" x="55"/>
        <item m="1" x="110"/>
        <item m="1" x="152"/>
        <item m="1" x="171"/>
        <item m="1" x="132"/>
        <item m="1" x="43"/>
        <item m="1" x="191"/>
        <item m="1" x="24"/>
        <item m="1" x="39"/>
        <item m="1" x="94"/>
        <item m="1" x="164"/>
        <item m="1" x="69"/>
        <item m="1" x="44"/>
        <item m="1" x="62"/>
        <item m="1" x="167"/>
        <item m="1" x="182"/>
        <item m="1" x="146"/>
        <item m="1" x="178"/>
        <item m="1" x="95"/>
        <item m="1" x="56"/>
        <item m="1" x="21"/>
        <item m="1" x="46"/>
        <item m="1" x="87"/>
        <item m="1" x="181"/>
        <item m="1" x="174"/>
        <item m="1" x="48"/>
        <item m="1" x="41"/>
        <item m="1" x="50"/>
        <item m="1" x="52"/>
        <item m="1" x="128"/>
        <item m="1" x="72"/>
        <item m="1" x="67"/>
        <item m="1" x="127"/>
        <item m="1" x="112"/>
        <item m="1" x="59"/>
        <item m="1" x="162"/>
        <item m="1" x="113"/>
        <item m="1" x="51"/>
        <item m="1" x="149"/>
        <item m="1" x="58"/>
        <item m="1" x="30"/>
        <item m="1" x="143"/>
        <item x="1"/>
        <item x="7"/>
      </items>
    </pivotField>
    <pivotField axis="axisRow" compact="0" outline="0" showAll="0" defaultSubtotal="0">
      <items count="168">
        <item m="1" x="59"/>
        <item m="1" x="135"/>
        <item x="10"/>
        <item m="1" x="155"/>
        <item m="1" x="74"/>
        <item m="1" x="68"/>
        <item m="1" x="83"/>
        <item m="1" x="100"/>
        <item x="3"/>
        <item m="1" x="141"/>
        <item x="8"/>
        <item m="1" x="52"/>
        <item x="7"/>
        <item m="1" x="21"/>
        <item x="4"/>
        <item x="0"/>
        <item x="14"/>
        <item m="1" x="108"/>
        <item x="13"/>
        <item x="2"/>
        <item x="1"/>
        <item x="5"/>
        <item x="9"/>
        <item m="1" x="22"/>
        <item x="12"/>
        <item x="11"/>
        <item m="1" x="95"/>
        <item m="1" x="36"/>
        <item m="1" x="162"/>
        <item m="1" x="62"/>
        <item m="1" x="39"/>
        <item m="1" x="34"/>
        <item m="1" x="51"/>
        <item m="1" x="98"/>
        <item m="1" x="110"/>
        <item m="1" x="28"/>
        <item m="1" x="148"/>
        <item m="1" x="104"/>
        <item m="1" x="150"/>
        <item m="1" x="142"/>
        <item m="1" x="107"/>
        <item x="16"/>
        <item m="1" x="147"/>
        <item m="1" x="40"/>
        <item m="1" x="156"/>
        <item m="1" x="54"/>
        <item m="1" x="18"/>
        <item m="1" x="90"/>
        <item m="1" x="43"/>
        <item m="1" x="49"/>
        <item m="1" x="158"/>
        <item m="1" x="146"/>
        <item m="1" x="144"/>
        <item m="1" x="56"/>
        <item m="1" x="17"/>
        <item m="1" x="127"/>
        <item m="1" x="124"/>
        <item m="1" x="71"/>
        <item m="1" x="96"/>
        <item m="1" x="113"/>
        <item m="1" x="123"/>
        <item m="1" x="152"/>
        <item m="1" x="159"/>
        <item m="1" x="47"/>
        <item m="1" x="165"/>
        <item m="1" x="167"/>
        <item m="1" x="32"/>
        <item m="1" x="42"/>
        <item m="1" x="94"/>
        <item m="1" x="139"/>
        <item m="1" x="164"/>
        <item m="1" x="88"/>
        <item m="1" x="128"/>
        <item m="1" x="157"/>
        <item m="1" x="131"/>
        <item m="1" x="166"/>
        <item m="1" x="46"/>
        <item m="1" x="19"/>
        <item m="1" x="25"/>
        <item m="1" x="103"/>
        <item m="1" x="23"/>
        <item m="1" x="111"/>
        <item m="1" x="102"/>
        <item m="1" x="114"/>
        <item m="1" x="129"/>
        <item m="1" x="101"/>
        <item m="1" x="78"/>
        <item m="1" x="109"/>
        <item m="1" x="154"/>
        <item m="1" x="138"/>
        <item m="1" x="132"/>
        <item m="1" x="119"/>
        <item m="1" x="105"/>
        <item m="1" x="160"/>
        <item m="1" x="151"/>
        <item m="1" x="60"/>
        <item m="1" x="145"/>
        <item m="1" x="85"/>
        <item m="1" x="69"/>
        <item m="1" x="37"/>
        <item m="1" x="121"/>
        <item m="1" x="67"/>
        <item m="1" x="106"/>
        <item m="1" x="65"/>
        <item m="1" x="143"/>
        <item m="1" x="125"/>
        <item m="1" x="163"/>
        <item m="1" x="50"/>
        <item m="1" x="70"/>
        <item m="1" x="140"/>
        <item m="1" x="27"/>
        <item m="1" x="122"/>
        <item x="15"/>
        <item m="1" x="55"/>
        <item m="1" x="35"/>
        <item m="1" x="66"/>
        <item m="1" x="26"/>
        <item m="1" x="33"/>
        <item m="1" x="117"/>
        <item m="1" x="41"/>
        <item m="1" x="153"/>
        <item m="1" x="72"/>
        <item m="1" x="53"/>
        <item m="1" x="87"/>
        <item m="1" x="134"/>
        <item m="1" x="77"/>
        <item m="1" x="86"/>
        <item m="1" x="149"/>
        <item m="1" x="48"/>
        <item m="1" x="137"/>
        <item m="1" x="61"/>
        <item m="1" x="76"/>
        <item m="1" x="116"/>
        <item m="1" x="79"/>
        <item m="1" x="112"/>
        <item m="1" x="80"/>
        <item m="1" x="126"/>
        <item m="1" x="99"/>
        <item m="1" x="81"/>
        <item m="1" x="130"/>
        <item m="1" x="84"/>
        <item m="1" x="93"/>
        <item m="1" x="75"/>
        <item m="1" x="136"/>
        <item m="1" x="92"/>
        <item m="1" x="31"/>
        <item m="1" x="63"/>
        <item m="1" x="30"/>
        <item m="1" x="45"/>
        <item m="1" x="97"/>
        <item m="1" x="24"/>
        <item m="1" x="120"/>
        <item m="1" x="29"/>
        <item m="1" x="20"/>
        <item m="1" x="115"/>
        <item m="1" x="91"/>
        <item m="1" x="82"/>
        <item m="1" x="44"/>
        <item m="1" x="133"/>
        <item m="1" x="118"/>
        <item m="1" x="89"/>
        <item m="1" x="161"/>
        <item m="1" x="57"/>
        <item m="1" x="38"/>
        <item m="1" x="64"/>
        <item m="1" x="58"/>
        <item m="1" x="73"/>
        <item x="6"/>
      </items>
    </pivotField>
    <pivotField axis="axisRow" compact="0" outline="0" showAll="0" defaultSubtotal="0">
      <items count="45">
        <item x="0"/>
        <item m="1" x="10"/>
        <item x="4"/>
        <item m="1" x="18"/>
        <item x="8"/>
        <item x="7"/>
        <item x="2"/>
        <item x="3"/>
        <item x="1"/>
        <item x="5"/>
        <item x="6"/>
        <item m="1" x="12"/>
        <item m="1" x="26"/>
        <item m="1" x="19"/>
        <item m="1" x="24"/>
        <item m="1" x="44"/>
        <item m="1" x="38"/>
        <item m="1" x="21"/>
        <item m="1" x="28"/>
        <item m="1" x="20"/>
        <item m="1" x="17"/>
        <item m="1" x="36"/>
        <item m="1" x="32"/>
        <item m="1" x="11"/>
        <item m="1" x="16"/>
        <item m="1" x="23"/>
        <item m="1" x="42"/>
        <item m="1" x="37"/>
        <item m="1" x="9"/>
        <item m="1" x="35"/>
        <item m="1" x="29"/>
        <item m="1" x="22"/>
        <item m="1" x="30"/>
        <item m="1" x="15"/>
        <item m="1" x="43"/>
        <item m="1" x="41"/>
        <item m="1" x="40"/>
        <item m="1" x="34"/>
        <item m="1" x="39"/>
        <item m="1" x="13"/>
        <item m="1" x="27"/>
        <item m="1" x="14"/>
        <item m="1" x="25"/>
        <item m="1" x="31"/>
        <item m="1" x="33"/>
      </items>
    </pivotField>
    <pivotField axis="axisRow" compact="0" outline="0" showAll="0" defaultSubtotal="0">
      <items count="52">
        <item x="2"/>
        <item m="1" x="14"/>
        <item x="0"/>
        <item m="1" x="34"/>
        <item x="3"/>
        <item x="6"/>
        <item x="10"/>
        <item x="5"/>
        <item m="1" x="12"/>
        <item m="1" x="48"/>
        <item x="1"/>
        <item x="7"/>
        <item m="1" x="24"/>
        <item x="9"/>
        <item x="8"/>
        <item m="1" x="33"/>
        <item m="1" x="49"/>
        <item m="1" x="31"/>
        <item m="1" x="41"/>
        <item m="1" x="43"/>
        <item m="1" x="13"/>
        <item m="1" x="18"/>
        <item x="11"/>
        <item m="1" x="37"/>
        <item m="1" x="30"/>
        <item m="1" x="45"/>
        <item m="1" x="46"/>
        <item m="1" x="50"/>
        <item m="1" x="47"/>
        <item m="1" x="16"/>
        <item m="1" x="38"/>
        <item m="1" x="25"/>
        <item m="1" x="26"/>
        <item m="1" x="42"/>
        <item m="1" x="51"/>
        <item m="1" x="21"/>
        <item m="1" x="40"/>
        <item m="1" x="23"/>
        <item m="1" x="44"/>
        <item m="1" x="32"/>
        <item m="1" x="35"/>
        <item m="1" x="39"/>
        <item m="1" x="22"/>
        <item m="1" x="27"/>
        <item m="1" x="15"/>
        <item m="1" x="36"/>
        <item m="1" x="19"/>
        <item m="1" x="29"/>
        <item m="1" x="28"/>
        <item m="1" x="17"/>
        <item m="1" x="20"/>
        <item x="4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46">
        <item m="1" x="90"/>
        <item m="1" x="33"/>
        <item x="6"/>
        <item m="1" x="85"/>
        <item m="1" x="116"/>
        <item x="9"/>
        <item m="1" x="98"/>
        <item x="14"/>
        <item x="4"/>
        <item m="1" x="46"/>
        <item m="1" x="92"/>
        <item x="8"/>
        <item m="1" x="139"/>
        <item x="5"/>
        <item x="0"/>
        <item m="1" x="24"/>
        <item m="1" x="70"/>
        <item x="13"/>
        <item x="2"/>
        <item x="3"/>
        <item x="10"/>
        <item m="1" x="61"/>
        <item x="12"/>
        <item x="11"/>
        <item m="1" x="94"/>
        <item m="1" x="69"/>
        <item m="1" x="68"/>
        <item m="1" x="109"/>
        <item m="1" x="72"/>
        <item m="1" x="87"/>
        <item m="1" x="133"/>
        <item m="1" x="36"/>
        <item m="1" x="18"/>
        <item m="1" x="122"/>
        <item m="1" x="34"/>
        <item m="1" x="40"/>
        <item m="1" x="119"/>
        <item m="1" x="64"/>
        <item x="16"/>
        <item m="1" x="124"/>
        <item m="1" x="27"/>
        <item m="1" x="55"/>
        <item m="1" x="80"/>
        <item m="1" x="101"/>
        <item m="1" x="38"/>
        <item m="1" x="81"/>
        <item m="1" x="137"/>
        <item m="1" x="89"/>
        <item m="1" x="140"/>
        <item m="1" x="142"/>
        <item m="1" x="132"/>
        <item m="1" x="88"/>
        <item m="1" x="93"/>
        <item m="1" x="62"/>
        <item m="1" x="91"/>
        <item m="1" x="131"/>
        <item m="1" x="28"/>
        <item m="1" x="35"/>
        <item m="1" x="26"/>
        <item m="1" x="23"/>
        <item m="1" x="22"/>
        <item m="1" x="127"/>
        <item m="1" x="60"/>
        <item m="1" x="83"/>
        <item m="1" x="96"/>
        <item m="1" x="44"/>
        <item m="1" x="19"/>
        <item m="1" x="73"/>
        <item m="1" x="126"/>
        <item m="1" x="136"/>
        <item m="1" x="113"/>
        <item m="1" x="66"/>
        <item m="1" x="32"/>
        <item m="1" x="31"/>
        <item m="1" x="41"/>
        <item m="1" x="99"/>
        <item m="1" x="37"/>
        <item m="1" x="104"/>
        <item m="1" x="102"/>
        <item m="1" x="130"/>
        <item m="1" x="58"/>
        <item m="1" x="74"/>
        <item m="1" x="141"/>
        <item m="1" x="47"/>
        <item m="1" x="77"/>
        <item m="1" x="138"/>
        <item m="1" x="118"/>
        <item m="1" x="135"/>
        <item m="1" x="114"/>
        <item m="1" x="45"/>
        <item m="1" x="123"/>
        <item m="1" x="53"/>
        <item m="1" x="82"/>
        <item m="1" x="29"/>
        <item m="1" x="20"/>
        <item m="1" x="112"/>
        <item m="1" x="79"/>
        <item m="1" x="86"/>
        <item m="1" x="108"/>
        <item m="1" x="42"/>
        <item m="1" x="43"/>
        <item m="1" x="59"/>
        <item x="15"/>
        <item m="1" x="17"/>
        <item m="1" x="76"/>
        <item m="1" x="117"/>
        <item m="1" x="106"/>
        <item m="1" x="95"/>
        <item m="1" x="78"/>
        <item m="1" x="84"/>
        <item m="1" x="21"/>
        <item m="1" x="144"/>
        <item m="1" x="121"/>
        <item m="1" x="103"/>
        <item m="1" x="128"/>
        <item m="1" x="134"/>
        <item m="1" x="111"/>
        <item m="1" x="100"/>
        <item m="1" x="57"/>
        <item m="1" x="65"/>
        <item m="1" x="48"/>
        <item m="1" x="63"/>
        <item m="1" x="52"/>
        <item m="1" x="51"/>
        <item m="1" x="50"/>
        <item m="1" x="49"/>
        <item m="1" x="129"/>
        <item m="1" x="120"/>
        <item m="1" x="30"/>
        <item m="1" x="75"/>
        <item m="1" x="71"/>
        <item m="1" x="39"/>
        <item m="1" x="56"/>
        <item m="1" x="67"/>
        <item m="1" x="97"/>
        <item m="1" x="143"/>
        <item m="1" x="110"/>
        <item m="1" x="105"/>
        <item m="1" x="107"/>
        <item m="1" x="125"/>
        <item m="1" x="25"/>
        <item m="1" x="115"/>
        <item m="1" x="54"/>
        <item x="1"/>
        <item x="7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19">
    <i>
      <x v="19"/>
      <x v="19"/>
      <x v="1"/>
      <x v="10"/>
      <x v="200"/>
      <x v="198"/>
      <x v="167"/>
      <x/>
      <x v="51"/>
      <x/>
      <x v="144"/>
    </i>
    <i r="3">
      <x v="12"/>
      <x v="16"/>
      <x v="17"/>
      <x v="16"/>
      <x v="4"/>
      <x v="6"/>
      <x/>
      <x v="7"/>
    </i>
    <i r="3">
      <x v="13"/>
      <x v="12"/>
      <x v="13"/>
      <x v="12"/>
      <x/>
      <x v="7"/>
      <x/>
      <x v="11"/>
    </i>
    <i r="3">
      <x v="14"/>
      <x v="25"/>
      <x v="26"/>
      <x v="24"/>
      <x v="10"/>
      <x v="13"/>
      <x/>
      <x v="22"/>
    </i>
    <i r="3">
      <x v="19"/>
      <x v="26"/>
      <x v="27"/>
      <x v="25"/>
      <x/>
      <x v="14"/>
      <x/>
      <x v="23"/>
    </i>
    <i r="3">
      <x v="33"/>
      <x v="120"/>
      <x v="119"/>
      <x v="112"/>
      <x/>
      <x v="7"/>
      <x/>
      <x v="102"/>
    </i>
    <i r="3">
      <x v="55"/>
      <x v="20"/>
      <x v="21"/>
      <x v="19"/>
      <x v="6"/>
      <x v="10"/>
      <x/>
      <x v="18"/>
    </i>
    <i r="3">
      <x v="66"/>
      <x v="15"/>
      <x v="16"/>
      <x v="15"/>
      <x/>
      <x v="2"/>
      <x/>
      <x v="14"/>
    </i>
    <i r="3">
      <x v="70"/>
      <x v="10"/>
      <x v="11"/>
      <x v="10"/>
      <x/>
      <x v="5"/>
      <x/>
      <x v="5"/>
    </i>
    <i r="3">
      <x v="93"/>
      <x v="43"/>
      <x v="44"/>
      <x v="41"/>
      <x/>
      <x v="22"/>
      <x/>
      <x v="38"/>
    </i>
    <i r="3">
      <x v="101"/>
      <x v="22"/>
      <x v="23"/>
      <x v="21"/>
      <x v="8"/>
      <x v="2"/>
      <x/>
      <x v="2"/>
    </i>
    <i r="3">
      <x v="126"/>
      <x v="21"/>
      <x v="22"/>
      <x v="20"/>
      <x v="7"/>
      <x/>
      <x/>
      <x v="19"/>
    </i>
    <i r="3">
      <x v="137"/>
      <x v="199"/>
      <x v="197"/>
      <x v="20"/>
      <x v="8"/>
      <x v="2"/>
      <x/>
      <x v="143"/>
    </i>
    <i r="3">
      <x v="148"/>
      <x v="23"/>
      <x v="24"/>
      <x v="22"/>
      <x v="9"/>
      <x v="11"/>
      <x/>
      <x v="20"/>
    </i>
    <i r="3">
      <x v="169"/>
      <x v="8"/>
      <x v="9"/>
      <x v="8"/>
      <x v="2"/>
      <x v="2"/>
      <x/>
      <x v="8"/>
    </i>
    <i r="3">
      <x v="171"/>
      <x v="14"/>
      <x v="15"/>
      <x v="14"/>
      <x/>
      <x v="4"/>
      <x/>
      <x v="13"/>
    </i>
    <i r="3">
      <x v="189"/>
      <x v="2"/>
      <x v="3"/>
      <x v="2"/>
      <x/>
      <x v="2"/>
      <x/>
      <x v="2"/>
    </i>
    <i r="3">
      <x v="193"/>
      <x v="19"/>
      <x v="20"/>
      <x v="18"/>
      <x v="5"/>
      <x v="2"/>
      <x/>
      <x v="17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0CAE23-2616-4201-B63E-4D551B1F0125}" name="paymentrecon" cacheId="476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20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197">
        <item m="1" x="186"/>
        <item m="1" x="22"/>
        <item m="1" x="158"/>
        <item m="1" x="184"/>
        <item m="1" x="151"/>
        <item m="1" x="191"/>
        <item m="1" x="128"/>
        <item m="1" x="173"/>
        <item m="1" x="155"/>
        <item m="1" x="84"/>
        <item x="7"/>
        <item m="1" x="174"/>
        <item x="15"/>
        <item x="8"/>
        <item x="13"/>
        <item m="1" x="100"/>
        <item m="1" x="18"/>
        <item m="1" x="78"/>
        <item m="1" x="194"/>
        <item x="12"/>
        <item m="1" x="68"/>
        <item m="1" x="69"/>
        <item m="1" x="48"/>
        <item m="1" x="77"/>
        <item m="1" x="70"/>
        <item m="1" x="187"/>
        <item m="1" x="57"/>
        <item m="1" x="131"/>
        <item m="1" x="143"/>
        <item m="1" x="168"/>
        <item m="1" x="79"/>
        <item m="1" x="58"/>
        <item m="1" x="185"/>
        <item x="16"/>
        <item m="1" x="175"/>
        <item m="1" x="124"/>
        <item m="1" x="49"/>
        <item m="1" x="107"/>
        <item m="1" x="71"/>
        <item m="1" x="119"/>
        <item m="1" x="85"/>
        <item m="1" x="90"/>
        <item m="1" x="171"/>
        <item m="1" x="112"/>
        <item m="1" x="140"/>
        <item m="1" x="63"/>
        <item m="1" x="59"/>
        <item m="1" x="113"/>
        <item m="1" x="120"/>
        <item m="1" x="24"/>
        <item m="1" x="148"/>
        <item m="1" x="50"/>
        <item m="1" x="80"/>
        <item m="1" x="72"/>
        <item m="1" x="25"/>
        <item x="2"/>
        <item m="1" x="39"/>
        <item m="1" x="34"/>
        <item m="1" x="159"/>
        <item m="1" x="73"/>
        <item m="1" x="40"/>
        <item m="1" x="95"/>
        <item m="1" x="41"/>
        <item m="1" x="101"/>
        <item m="1" x="141"/>
        <item m="1" x="74"/>
        <item x="0"/>
        <item m="1" x="181"/>
        <item m="1" x="132"/>
        <item m="1" x="60"/>
        <item x="9"/>
        <item m="1" x="160"/>
        <item m="1" x="182"/>
        <item m="1" x="61"/>
        <item m="1" x="121"/>
        <item m="1" x="115"/>
        <item m="1" x="144"/>
        <item m="1" x="137"/>
        <item m="1" x="169"/>
        <item m="1" x="44"/>
        <item m="1" x="152"/>
        <item m="1" x="135"/>
        <item m="1" x="102"/>
        <item m="1" x="51"/>
        <item m="1" x="149"/>
        <item m="1" x="96"/>
        <item m="1" x="188"/>
        <item m="1" x="88"/>
        <item m="1" x="91"/>
        <item m="1" x="161"/>
        <item m="1" x="156"/>
        <item m="1" x="138"/>
        <item m="1" x="192"/>
        <item x="17"/>
        <item m="1" x="193"/>
        <item m="1" x="56"/>
        <item m="1" x="145"/>
        <item m="1" x="133"/>
        <item m="1" x="146"/>
        <item m="1" x="42"/>
        <item m="1" x="129"/>
        <item x="6"/>
        <item m="1" x="153"/>
        <item m="1" x="125"/>
        <item m="1" x="52"/>
        <item m="1" x="99"/>
        <item m="1" x="66"/>
        <item m="1" x="29"/>
        <item m="1" x="162"/>
        <item m="1" x="189"/>
        <item m="1" x="30"/>
        <item m="1" x="166"/>
        <item m="1" x="142"/>
        <item m="1" x="31"/>
        <item m="1" x="110"/>
        <item m="1" x="176"/>
        <item m="1" x="26"/>
        <item m="1" x="64"/>
        <item m="1" x="163"/>
        <item m="1" x="35"/>
        <item m="1" x="97"/>
        <item m="1" x="136"/>
        <item m="1" x="92"/>
        <item m="1" x="165"/>
        <item m="1" x="134"/>
        <item m="1" x="104"/>
        <item x="3"/>
        <item m="1" x="130"/>
        <item m="1" x="45"/>
        <item m="1" x="177"/>
        <item m="1" x="46"/>
        <item m="1" x="139"/>
        <item m="1" x="170"/>
        <item m="1" x="195"/>
        <item m="1" x="178"/>
        <item m="1" x="65"/>
        <item m="1" x="27"/>
        <item x="1"/>
        <item m="1" x="62"/>
        <item m="1" x="75"/>
        <item m="1" x="116"/>
        <item m="1" x="126"/>
        <item m="1" x="23"/>
        <item m="1" x="81"/>
        <item m="1" x="86"/>
        <item m="1" x="164"/>
        <item m="1" x="37"/>
        <item m="1" x="89"/>
        <item x="10"/>
        <item m="1" x="196"/>
        <item m="1" x="19"/>
        <item m="1" x="93"/>
        <item m="1" x="111"/>
        <item m="1" x="53"/>
        <item m="1" x="150"/>
        <item m="1" x="54"/>
        <item m="1" x="127"/>
        <item m="1" x="179"/>
        <item m="1" x="117"/>
        <item m="1" x="67"/>
        <item m="1" x="94"/>
        <item m="1" x="108"/>
        <item m="1" x="105"/>
        <item m="1" x="38"/>
        <item m="1" x="36"/>
        <item m="1" x="172"/>
        <item m="1" x="20"/>
        <item m="1" x="82"/>
        <item m="1" x="98"/>
        <item x="4"/>
        <item m="1" x="109"/>
        <item x="5"/>
        <item m="1" x="28"/>
        <item m="1" x="157"/>
        <item m="1" x="106"/>
        <item m="1" x="190"/>
        <item m="1" x="154"/>
        <item m="1" x="114"/>
        <item m="1" x="118"/>
        <item m="1" x="87"/>
        <item m="1" x="47"/>
        <item m="1" x="83"/>
        <item m="1" x="122"/>
        <item m="1" x="32"/>
        <item m="1" x="43"/>
        <item m="1" x="167"/>
        <item m="1" x="55"/>
        <item m="1" x="76"/>
        <item m="1" x="183"/>
        <item x="11"/>
        <item m="1" x="21"/>
        <item m="1" x="123"/>
        <item m="1" x="33"/>
        <item x="14"/>
        <item m="1" x="147"/>
        <item m="1" x="103"/>
        <item m="1" x="180"/>
      </items>
    </pivotField>
    <pivotField axis="axisRow" compact="0" outline="0" showAll="0" defaultSubtotal="0">
      <items count="199">
        <item m="1" x="36"/>
        <item m="1" x="124"/>
        <item m="1" x="197"/>
        <item x="11"/>
        <item m="1" x="85"/>
        <item m="1" x="97"/>
        <item m="1" x="128"/>
        <item m="1" x="61"/>
        <item m="1" x="140"/>
        <item x="4"/>
        <item m="1" x="103"/>
        <item x="9"/>
        <item m="1" x="168"/>
        <item x="8"/>
        <item m="1" x="148"/>
        <item x="5"/>
        <item x="0"/>
        <item x="15"/>
        <item m="1" x="171"/>
        <item m="1" x="163"/>
        <item x="14"/>
        <item x="2"/>
        <item x="3"/>
        <item x="6"/>
        <item x="10"/>
        <item m="1" x="173"/>
        <item x="13"/>
        <item x="12"/>
        <item m="1" x="138"/>
        <item m="1" x="162"/>
        <item m="1" x="111"/>
        <item m="1" x="19"/>
        <item m="1" x="183"/>
        <item m="1" x="95"/>
        <item m="1" x="179"/>
        <item m="1" x="170"/>
        <item m="1" x="133"/>
        <item m="1" x="152"/>
        <item m="1" x="106"/>
        <item m="1" x="93"/>
        <item m="1" x="32"/>
        <item m="1" x="37"/>
        <item m="1" x="105"/>
        <item m="1" x="71"/>
        <item x="17"/>
        <item m="1" x="45"/>
        <item m="1" x="46"/>
        <item m="1" x="33"/>
        <item m="1" x="178"/>
        <item m="1" x="51"/>
        <item m="1" x="88"/>
        <item m="1" x="101"/>
        <item m="1" x="54"/>
        <item m="1" x="50"/>
        <item m="1" x="153"/>
        <item m="1" x="29"/>
        <item m="1" x="20"/>
        <item m="1" x="48"/>
        <item m="1" x="70"/>
        <item m="1" x="150"/>
        <item m="1" x="94"/>
        <item m="1" x="122"/>
        <item m="1" x="104"/>
        <item m="1" x="184"/>
        <item m="1" x="28"/>
        <item m="1" x="136"/>
        <item m="1" x="160"/>
        <item m="1" x="73"/>
        <item m="1" x="35"/>
        <item m="1" x="198"/>
        <item m="1" x="187"/>
        <item m="1" x="190"/>
        <item m="1" x="120"/>
        <item m="1" x="78"/>
        <item m="1" x="68"/>
        <item m="1" x="165"/>
        <item m="1" x="157"/>
        <item m="1" x="102"/>
        <item m="1" x="107"/>
        <item m="1" x="161"/>
        <item m="1" x="116"/>
        <item m="1" x="74"/>
        <item m="1" x="89"/>
        <item m="1" x="81"/>
        <item m="1" x="172"/>
        <item m="1" x="141"/>
        <item m="1" x="137"/>
        <item m="1" x="59"/>
        <item m="1" x="38"/>
        <item m="1" x="108"/>
        <item m="1" x="194"/>
        <item m="1" x="114"/>
        <item m="1" x="100"/>
        <item m="1" x="26"/>
        <item m="1" x="177"/>
        <item m="1" x="31"/>
        <item m="1" x="67"/>
        <item m="1" x="151"/>
        <item m="1" x="134"/>
        <item m="1" x="99"/>
        <item m="1" x="83"/>
        <item m="1" x="86"/>
        <item m="1" x="84"/>
        <item m="1" x="64"/>
        <item m="1" x="43"/>
        <item m="1" x="62"/>
        <item m="1" x="195"/>
        <item m="1" x="189"/>
        <item m="1" x="110"/>
        <item m="1" x="117"/>
        <item m="1" x="142"/>
        <item m="1" x="146"/>
        <item m="1" x="186"/>
        <item m="1" x="155"/>
        <item m="1" x="53"/>
        <item m="1" x="90"/>
        <item m="1" x="41"/>
        <item m="1" x="174"/>
        <item m="1" x="125"/>
        <item x="16"/>
        <item m="1" x="18"/>
        <item m="1" x="154"/>
        <item m="1" x="77"/>
        <item m="1" x="143"/>
        <item m="1" x="42"/>
        <item m="1" x="25"/>
        <item m="1" x="113"/>
        <item m="1" x="185"/>
        <item m="1" x="57"/>
        <item m="1" x="82"/>
        <item m="1" x="131"/>
        <item m="1" x="79"/>
        <item m="1" x="167"/>
        <item m="1" x="139"/>
        <item m="1" x="132"/>
        <item m="1" x="191"/>
        <item m="1" x="66"/>
        <item m="1" x="175"/>
        <item m="1" x="112"/>
        <item m="1" x="147"/>
        <item m="1" x="145"/>
        <item m="1" x="129"/>
        <item m="1" x="135"/>
        <item m="1" x="96"/>
        <item m="1" x="159"/>
        <item m="1" x="169"/>
        <item m="1" x="58"/>
        <item m="1" x="30"/>
        <item m="1" x="40"/>
        <item m="1" x="123"/>
        <item m="1" x="34"/>
        <item m="1" x="39"/>
        <item m="1" x="118"/>
        <item m="1" x="115"/>
        <item m="1" x="76"/>
        <item m="1" x="91"/>
        <item m="1" x="127"/>
        <item m="1" x="75"/>
        <item m="1" x="109"/>
        <item m="1" x="47"/>
        <item m="1" x="158"/>
        <item m="1" x="130"/>
        <item m="1" x="182"/>
        <item m="1" x="119"/>
        <item m="1" x="192"/>
        <item m="1" x="149"/>
        <item m="1" x="69"/>
        <item m="1" x="24"/>
        <item m="1" x="63"/>
        <item m="1" x="56"/>
        <item m="1" x="80"/>
        <item m="1" x="176"/>
        <item m="1" x="21"/>
        <item m="1" x="65"/>
        <item m="1" x="196"/>
        <item m="1" x="44"/>
        <item m="1" x="23"/>
        <item m="1" x="166"/>
        <item m="1" x="126"/>
        <item m="1" x="193"/>
        <item m="1" x="52"/>
        <item m="1" x="27"/>
        <item m="1" x="55"/>
        <item m="1" x="22"/>
        <item m="1" x="144"/>
        <item m="1" x="180"/>
        <item m="1" x="188"/>
        <item m="1" x="121"/>
        <item m="1" x="181"/>
        <item m="1" x="92"/>
        <item m="1" x="156"/>
        <item m="1" x="164"/>
        <item m="1" x="87"/>
        <item m="1" x="49"/>
        <item m="1" x="72"/>
        <item m="1" x="98"/>
        <item m="1" x="60"/>
        <item x="1"/>
        <item x="7"/>
      </items>
    </pivotField>
    <pivotField axis="axisRow" compact="0" outline="0" showAll="0" defaultSubtotal="0">
      <items count="201">
        <item m="1" x="108"/>
        <item m="1" x="101"/>
        <item x="11"/>
        <item m="1" x="84"/>
        <item m="1" x="175"/>
        <item m="1" x="61"/>
        <item m="1" x="19"/>
        <item m="1" x="96"/>
        <item x="4"/>
        <item m="1" x="121"/>
        <item x="9"/>
        <item m="1" x="179"/>
        <item x="8"/>
        <item m="1" x="47"/>
        <item x="5"/>
        <item x="0"/>
        <item x="15"/>
        <item m="1" x="90"/>
        <item m="1" x="20"/>
        <item x="14"/>
        <item x="2"/>
        <item x="3"/>
        <item x="6"/>
        <item x="10"/>
        <item m="1" x="97"/>
        <item x="13"/>
        <item x="12"/>
        <item m="1" x="187"/>
        <item m="1" x="185"/>
        <item m="1" x="70"/>
        <item m="1" x="98"/>
        <item m="1" x="31"/>
        <item m="1" x="124"/>
        <item m="1" x="76"/>
        <item m="1" x="60"/>
        <item m="1" x="119"/>
        <item m="1" x="140"/>
        <item m="1" x="144"/>
        <item m="1" x="89"/>
        <item m="1" x="142"/>
        <item m="1" x="82"/>
        <item m="1" x="198"/>
        <item m="1" x="78"/>
        <item x="17"/>
        <item m="1" x="158"/>
        <item m="1" x="23"/>
        <item m="1" x="165"/>
        <item m="1" x="126"/>
        <item m="1" x="169"/>
        <item m="1" x="27"/>
        <item m="1" x="37"/>
        <item m="1" x="176"/>
        <item m="1" x="120"/>
        <item m="1" x="135"/>
        <item m="1" x="155"/>
        <item m="1" x="138"/>
        <item m="1" x="49"/>
        <item m="1" x="80"/>
        <item m="1" x="29"/>
        <item m="1" x="173"/>
        <item m="1" x="136"/>
        <item m="1" x="36"/>
        <item m="1" x="107"/>
        <item m="1" x="163"/>
        <item m="1" x="150"/>
        <item m="1" x="130"/>
        <item m="1" x="74"/>
        <item m="1" x="189"/>
        <item m="1" x="64"/>
        <item m="1" x="183"/>
        <item m="1" x="197"/>
        <item m="1" x="54"/>
        <item m="1" x="159"/>
        <item m="1" x="172"/>
        <item m="1" x="145"/>
        <item m="1" x="45"/>
        <item m="1" x="154"/>
        <item m="1" x="184"/>
        <item m="1" x="38"/>
        <item m="1" x="168"/>
        <item m="1" x="123"/>
        <item m="1" x="131"/>
        <item m="1" x="75"/>
        <item m="1" x="32"/>
        <item m="1" x="79"/>
        <item m="1" x="125"/>
        <item m="1" x="85"/>
        <item m="1" x="100"/>
        <item m="1" x="111"/>
        <item m="1" x="40"/>
        <item m="1" x="199"/>
        <item m="1" x="177"/>
        <item m="1" x="77"/>
        <item m="1" x="88"/>
        <item m="1" x="81"/>
        <item m="1" x="65"/>
        <item m="1" x="153"/>
        <item m="1" x="18"/>
        <item m="1" x="104"/>
        <item m="1" x="200"/>
        <item m="1" x="156"/>
        <item m="1" x="68"/>
        <item m="1" x="92"/>
        <item m="1" x="106"/>
        <item m="1" x="53"/>
        <item m="1" x="180"/>
        <item m="1" x="188"/>
        <item m="1" x="137"/>
        <item m="1" x="196"/>
        <item m="1" x="73"/>
        <item m="1" x="160"/>
        <item m="1" x="141"/>
        <item m="1" x="91"/>
        <item m="1" x="190"/>
        <item m="1" x="71"/>
        <item m="1" x="129"/>
        <item m="1" x="139"/>
        <item m="1" x="117"/>
        <item m="1" x="102"/>
        <item m="1" x="26"/>
        <item x="16"/>
        <item m="1" x="63"/>
        <item m="1" x="147"/>
        <item m="1" x="28"/>
        <item m="1" x="194"/>
        <item m="1" x="115"/>
        <item m="1" x="193"/>
        <item m="1" x="99"/>
        <item m="1" x="25"/>
        <item m="1" x="22"/>
        <item m="1" x="166"/>
        <item m="1" x="33"/>
        <item m="1" x="195"/>
        <item m="1" x="109"/>
        <item m="1" x="192"/>
        <item m="1" x="151"/>
        <item m="1" x="161"/>
        <item m="1" x="57"/>
        <item m="1" x="35"/>
        <item m="1" x="42"/>
        <item m="1" x="118"/>
        <item m="1" x="103"/>
        <item m="1" x="134"/>
        <item m="1" x="157"/>
        <item m="1" x="116"/>
        <item m="1" x="105"/>
        <item m="1" x="114"/>
        <item m="1" x="86"/>
        <item m="1" x="66"/>
        <item m="1" x="186"/>
        <item m="1" x="83"/>
        <item m="1" x="148"/>
        <item m="1" x="133"/>
        <item m="1" x="170"/>
        <item m="1" x="93"/>
        <item m="1" x="122"/>
        <item m="1" x="34"/>
        <item m="1" x="55"/>
        <item m="1" x="110"/>
        <item m="1" x="152"/>
        <item m="1" x="171"/>
        <item m="1" x="132"/>
        <item m="1" x="43"/>
        <item m="1" x="191"/>
        <item m="1" x="24"/>
        <item m="1" x="39"/>
        <item m="1" x="94"/>
        <item m="1" x="164"/>
        <item m="1" x="69"/>
        <item m="1" x="44"/>
        <item m="1" x="62"/>
        <item m="1" x="167"/>
        <item m="1" x="182"/>
        <item m="1" x="146"/>
        <item m="1" x="178"/>
        <item m="1" x="95"/>
        <item m="1" x="56"/>
        <item m="1" x="21"/>
        <item m="1" x="46"/>
        <item m="1" x="87"/>
        <item m="1" x="181"/>
        <item m="1" x="174"/>
        <item m="1" x="48"/>
        <item m="1" x="41"/>
        <item m="1" x="50"/>
        <item m="1" x="52"/>
        <item m="1" x="128"/>
        <item m="1" x="72"/>
        <item m="1" x="67"/>
        <item m="1" x="127"/>
        <item m="1" x="112"/>
        <item m="1" x="59"/>
        <item m="1" x="162"/>
        <item m="1" x="113"/>
        <item m="1" x="51"/>
        <item m="1" x="149"/>
        <item m="1" x="58"/>
        <item m="1" x="30"/>
        <item m="1" x="143"/>
        <item x="1"/>
        <item x="7"/>
      </items>
    </pivotField>
    <pivotField axis="axisRow" compact="0" outline="0" showAll="0" defaultSubtotal="0">
      <items count="168">
        <item m="1" x="59"/>
        <item m="1" x="135"/>
        <item x="10"/>
        <item m="1" x="155"/>
        <item m="1" x="74"/>
        <item m="1" x="68"/>
        <item m="1" x="83"/>
        <item m="1" x="100"/>
        <item x="3"/>
        <item m="1" x="141"/>
        <item x="8"/>
        <item m="1" x="52"/>
        <item x="7"/>
        <item m="1" x="21"/>
        <item x="4"/>
        <item x="0"/>
        <item x="14"/>
        <item m="1" x="108"/>
        <item x="13"/>
        <item x="2"/>
        <item x="1"/>
        <item x="5"/>
        <item x="9"/>
        <item m="1" x="22"/>
        <item x="12"/>
        <item x="11"/>
        <item m="1" x="95"/>
        <item m="1" x="36"/>
        <item m="1" x="162"/>
        <item m="1" x="62"/>
        <item m="1" x="39"/>
        <item m="1" x="34"/>
        <item m="1" x="51"/>
        <item m="1" x="98"/>
        <item m="1" x="110"/>
        <item m="1" x="28"/>
        <item m="1" x="148"/>
        <item m="1" x="104"/>
        <item m="1" x="150"/>
        <item m="1" x="142"/>
        <item m="1" x="107"/>
        <item x="16"/>
        <item m="1" x="147"/>
        <item m="1" x="40"/>
        <item m="1" x="156"/>
        <item m="1" x="54"/>
        <item m="1" x="18"/>
        <item m="1" x="90"/>
        <item m="1" x="43"/>
        <item m="1" x="49"/>
        <item m="1" x="158"/>
        <item m="1" x="146"/>
        <item m="1" x="144"/>
        <item m="1" x="56"/>
        <item m="1" x="17"/>
        <item m="1" x="127"/>
        <item m="1" x="124"/>
        <item m="1" x="71"/>
        <item m="1" x="96"/>
        <item m="1" x="113"/>
        <item m="1" x="123"/>
        <item m="1" x="152"/>
        <item m="1" x="159"/>
        <item m="1" x="47"/>
        <item m="1" x="165"/>
        <item m="1" x="167"/>
        <item m="1" x="32"/>
        <item m="1" x="42"/>
        <item m="1" x="94"/>
        <item m="1" x="139"/>
        <item m="1" x="164"/>
        <item m="1" x="88"/>
        <item m="1" x="128"/>
        <item m="1" x="157"/>
        <item m="1" x="131"/>
        <item m="1" x="166"/>
        <item m="1" x="46"/>
        <item m="1" x="19"/>
        <item m="1" x="25"/>
        <item m="1" x="103"/>
        <item m="1" x="23"/>
        <item m="1" x="111"/>
        <item m="1" x="102"/>
        <item m="1" x="114"/>
        <item m="1" x="129"/>
        <item m="1" x="101"/>
        <item m="1" x="78"/>
        <item m="1" x="109"/>
        <item m="1" x="154"/>
        <item m="1" x="138"/>
        <item m="1" x="132"/>
        <item m="1" x="119"/>
        <item m="1" x="105"/>
        <item m="1" x="160"/>
        <item m="1" x="151"/>
        <item m="1" x="60"/>
        <item m="1" x="145"/>
        <item m="1" x="85"/>
        <item m="1" x="69"/>
        <item m="1" x="37"/>
        <item m="1" x="121"/>
        <item m="1" x="67"/>
        <item m="1" x="106"/>
        <item m="1" x="65"/>
        <item m="1" x="143"/>
        <item m="1" x="125"/>
        <item m="1" x="163"/>
        <item m="1" x="50"/>
        <item m="1" x="70"/>
        <item m="1" x="140"/>
        <item m="1" x="27"/>
        <item m="1" x="122"/>
        <item x="15"/>
        <item m="1" x="55"/>
        <item m="1" x="35"/>
        <item m="1" x="66"/>
        <item m="1" x="26"/>
        <item m="1" x="33"/>
        <item m="1" x="117"/>
        <item m="1" x="41"/>
        <item m="1" x="153"/>
        <item m="1" x="72"/>
        <item m="1" x="53"/>
        <item m="1" x="87"/>
        <item m="1" x="134"/>
        <item m="1" x="77"/>
        <item m="1" x="86"/>
        <item m="1" x="149"/>
        <item m="1" x="48"/>
        <item m="1" x="137"/>
        <item m="1" x="61"/>
        <item m="1" x="76"/>
        <item m="1" x="116"/>
        <item m="1" x="79"/>
        <item m="1" x="112"/>
        <item m="1" x="80"/>
        <item m="1" x="126"/>
        <item m="1" x="99"/>
        <item m="1" x="81"/>
        <item m="1" x="130"/>
        <item m="1" x="84"/>
        <item m="1" x="93"/>
        <item m="1" x="75"/>
        <item m="1" x="136"/>
        <item m="1" x="92"/>
        <item m="1" x="31"/>
        <item m="1" x="63"/>
        <item m="1" x="30"/>
        <item m="1" x="45"/>
        <item m="1" x="97"/>
        <item m="1" x="24"/>
        <item m="1" x="120"/>
        <item m="1" x="29"/>
        <item m="1" x="20"/>
        <item m="1" x="115"/>
        <item m="1" x="91"/>
        <item m="1" x="82"/>
        <item m="1" x="44"/>
        <item m="1" x="133"/>
        <item m="1" x="118"/>
        <item m="1" x="89"/>
        <item m="1" x="161"/>
        <item m="1" x="57"/>
        <item m="1" x="38"/>
        <item m="1" x="64"/>
        <item m="1" x="58"/>
        <item m="1" x="73"/>
        <item x="6"/>
      </items>
    </pivotField>
    <pivotField axis="axisRow" compact="0" outline="0" showAll="0" defaultSubtotal="0">
      <items count="45">
        <item x="0"/>
        <item m="1" x="10"/>
        <item x="4"/>
        <item m="1" x="18"/>
        <item x="8"/>
        <item x="7"/>
        <item x="2"/>
        <item x="3"/>
        <item x="1"/>
        <item x="5"/>
        <item x="6"/>
        <item m="1" x="12"/>
        <item m="1" x="26"/>
        <item m="1" x="19"/>
        <item m="1" x="24"/>
        <item m="1" x="44"/>
        <item m="1" x="38"/>
        <item m="1" x="21"/>
        <item m="1" x="28"/>
        <item m="1" x="20"/>
        <item m="1" x="17"/>
        <item m="1" x="36"/>
        <item m="1" x="32"/>
        <item m="1" x="11"/>
        <item m="1" x="16"/>
        <item m="1" x="23"/>
        <item m="1" x="42"/>
        <item m="1" x="37"/>
        <item m="1" x="9"/>
        <item m="1" x="35"/>
        <item m="1" x="29"/>
        <item m="1" x="22"/>
        <item m="1" x="30"/>
        <item m="1" x="15"/>
        <item m="1" x="43"/>
        <item m="1" x="41"/>
        <item m="1" x="40"/>
        <item m="1" x="34"/>
        <item m="1" x="39"/>
        <item m="1" x="13"/>
        <item m="1" x="27"/>
        <item m="1" x="14"/>
        <item m="1" x="25"/>
        <item m="1" x="31"/>
        <item m="1" x="33"/>
      </items>
    </pivotField>
    <pivotField axis="axisRow" compact="0" outline="0" showAll="0" defaultSubtotal="0">
      <items count="52">
        <item x="2"/>
        <item m="1" x="14"/>
        <item x="0"/>
        <item m="1" x="34"/>
        <item x="3"/>
        <item x="6"/>
        <item x="10"/>
        <item x="5"/>
        <item m="1" x="12"/>
        <item m="1" x="48"/>
        <item x="1"/>
        <item x="7"/>
        <item m="1" x="24"/>
        <item x="9"/>
        <item x="8"/>
        <item m="1" x="33"/>
        <item m="1" x="49"/>
        <item m="1" x="31"/>
        <item m="1" x="41"/>
        <item m="1" x="43"/>
        <item m="1" x="13"/>
        <item m="1" x="18"/>
        <item x="11"/>
        <item m="1" x="37"/>
        <item m="1" x="30"/>
        <item m="1" x="45"/>
        <item m="1" x="46"/>
        <item m="1" x="50"/>
        <item m="1" x="47"/>
        <item m="1" x="16"/>
        <item m="1" x="38"/>
        <item m="1" x="25"/>
        <item m="1" x="26"/>
        <item m="1" x="42"/>
        <item m="1" x="51"/>
        <item m="1" x="21"/>
        <item m="1" x="40"/>
        <item m="1" x="23"/>
        <item m="1" x="44"/>
        <item m="1" x="32"/>
        <item m="1" x="35"/>
        <item m="1" x="39"/>
        <item m="1" x="22"/>
        <item m="1" x="27"/>
        <item m="1" x="15"/>
        <item m="1" x="36"/>
        <item m="1" x="19"/>
        <item m="1" x="29"/>
        <item m="1" x="28"/>
        <item m="1" x="17"/>
        <item m="1" x="20"/>
        <item x="4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46">
        <item m="1" x="90"/>
        <item m="1" x="33"/>
        <item x="6"/>
        <item m="1" x="85"/>
        <item m="1" x="116"/>
        <item x="9"/>
        <item m="1" x="98"/>
        <item x="14"/>
        <item x="4"/>
        <item m="1" x="46"/>
        <item m="1" x="92"/>
        <item x="8"/>
        <item m="1" x="139"/>
        <item x="5"/>
        <item x="0"/>
        <item m="1" x="24"/>
        <item m="1" x="70"/>
        <item x="13"/>
        <item x="2"/>
        <item x="3"/>
        <item x="10"/>
        <item m="1" x="61"/>
        <item x="12"/>
        <item x="11"/>
        <item m="1" x="94"/>
        <item m="1" x="69"/>
        <item m="1" x="68"/>
        <item m="1" x="109"/>
        <item m="1" x="72"/>
        <item m="1" x="87"/>
        <item m="1" x="133"/>
        <item m="1" x="36"/>
        <item m="1" x="18"/>
        <item m="1" x="122"/>
        <item m="1" x="34"/>
        <item m="1" x="40"/>
        <item m="1" x="119"/>
        <item m="1" x="64"/>
        <item x="16"/>
        <item m="1" x="124"/>
        <item m="1" x="27"/>
        <item m="1" x="55"/>
        <item m="1" x="80"/>
        <item m="1" x="101"/>
        <item m="1" x="38"/>
        <item m="1" x="81"/>
        <item m="1" x="137"/>
        <item m="1" x="89"/>
        <item m="1" x="140"/>
        <item m="1" x="142"/>
        <item m="1" x="132"/>
        <item m="1" x="88"/>
        <item m="1" x="93"/>
        <item m="1" x="62"/>
        <item m="1" x="91"/>
        <item m="1" x="131"/>
        <item m="1" x="28"/>
        <item m="1" x="35"/>
        <item m="1" x="26"/>
        <item m="1" x="23"/>
        <item m="1" x="22"/>
        <item m="1" x="127"/>
        <item m="1" x="60"/>
        <item m="1" x="83"/>
        <item m="1" x="96"/>
        <item m="1" x="44"/>
        <item m="1" x="19"/>
        <item m="1" x="73"/>
        <item m="1" x="126"/>
        <item m="1" x="136"/>
        <item m="1" x="113"/>
        <item m="1" x="66"/>
        <item m="1" x="32"/>
        <item m="1" x="31"/>
        <item m="1" x="41"/>
        <item m="1" x="99"/>
        <item m="1" x="37"/>
        <item m="1" x="104"/>
        <item m="1" x="102"/>
        <item m="1" x="130"/>
        <item m="1" x="58"/>
        <item m="1" x="74"/>
        <item m="1" x="141"/>
        <item m="1" x="47"/>
        <item m="1" x="77"/>
        <item m="1" x="138"/>
        <item m="1" x="118"/>
        <item m="1" x="135"/>
        <item m="1" x="114"/>
        <item m="1" x="45"/>
        <item m="1" x="123"/>
        <item m="1" x="53"/>
        <item m="1" x="82"/>
        <item m="1" x="29"/>
        <item m="1" x="20"/>
        <item m="1" x="112"/>
        <item m="1" x="79"/>
        <item m="1" x="86"/>
        <item m="1" x="108"/>
        <item m="1" x="42"/>
        <item m="1" x="43"/>
        <item m="1" x="59"/>
        <item x="15"/>
        <item m="1" x="17"/>
        <item m="1" x="76"/>
        <item m="1" x="117"/>
        <item m="1" x="106"/>
        <item m="1" x="95"/>
        <item m="1" x="78"/>
        <item m="1" x="84"/>
        <item m="1" x="21"/>
        <item m="1" x="144"/>
        <item m="1" x="121"/>
        <item m="1" x="103"/>
        <item m="1" x="128"/>
        <item m="1" x="134"/>
        <item m="1" x="111"/>
        <item m="1" x="100"/>
        <item m="1" x="57"/>
        <item m="1" x="65"/>
        <item m="1" x="48"/>
        <item m="1" x="63"/>
        <item m="1" x="52"/>
        <item m="1" x="51"/>
        <item m="1" x="50"/>
        <item m="1" x="49"/>
        <item m="1" x="129"/>
        <item m="1" x="120"/>
        <item m="1" x="30"/>
        <item m="1" x="75"/>
        <item m="1" x="71"/>
        <item m="1" x="39"/>
        <item m="1" x="56"/>
        <item m="1" x="67"/>
        <item m="1" x="97"/>
        <item m="1" x="143"/>
        <item m="1" x="110"/>
        <item m="1" x="105"/>
        <item m="1" x="107"/>
        <item m="1" x="125"/>
        <item m="1" x="25"/>
        <item m="1" x="115"/>
        <item m="1" x="54"/>
        <item x="1"/>
        <item x="7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8">
    <i>
      <x v="10"/>
      <x v="200"/>
      <x v="198"/>
      <x v="167"/>
      <x/>
      <x v="51"/>
      <x/>
      <x v="144"/>
    </i>
    <i>
      <x v="12"/>
      <x v="16"/>
      <x v="17"/>
      <x v="16"/>
      <x v="4"/>
      <x v="6"/>
      <x/>
      <x v="7"/>
    </i>
    <i>
      <x v="13"/>
      <x v="12"/>
      <x v="13"/>
      <x v="12"/>
      <x/>
      <x v="7"/>
      <x/>
      <x v="11"/>
    </i>
    <i>
      <x v="14"/>
      <x v="25"/>
      <x v="26"/>
      <x v="24"/>
      <x v="10"/>
      <x v="13"/>
      <x/>
      <x v="22"/>
    </i>
    <i>
      <x v="19"/>
      <x v="26"/>
      <x v="27"/>
      <x v="25"/>
      <x/>
      <x v="14"/>
      <x/>
      <x v="23"/>
    </i>
    <i>
      <x v="33"/>
      <x v="120"/>
      <x v="119"/>
      <x v="112"/>
      <x/>
      <x v="7"/>
      <x/>
      <x v="102"/>
    </i>
    <i>
      <x v="55"/>
      <x v="20"/>
      <x v="21"/>
      <x v="19"/>
      <x v="6"/>
      <x v="10"/>
      <x/>
      <x v="18"/>
    </i>
    <i>
      <x v="66"/>
      <x v="15"/>
      <x v="16"/>
      <x v="15"/>
      <x/>
      <x v="2"/>
      <x/>
      <x v="14"/>
    </i>
    <i>
      <x v="70"/>
      <x v="10"/>
      <x v="11"/>
      <x v="10"/>
      <x/>
      <x v="5"/>
      <x/>
      <x v="5"/>
    </i>
    <i>
      <x v="93"/>
      <x v="43"/>
      <x v="44"/>
      <x v="41"/>
      <x/>
      <x v="22"/>
      <x/>
      <x v="38"/>
    </i>
    <i>
      <x v="101"/>
      <x v="22"/>
      <x v="23"/>
      <x v="21"/>
      <x v="8"/>
      <x v="2"/>
      <x/>
      <x v="2"/>
    </i>
    <i>
      <x v="126"/>
      <x v="21"/>
      <x v="22"/>
      <x v="20"/>
      <x v="7"/>
      <x/>
      <x/>
      <x v="19"/>
    </i>
    <i>
      <x v="137"/>
      <x v="199"/>
      <x v="197"/>
      <x v="20"/>
      <x v="8"/>
      <x v="2"/>
      <x/>
      <x v="143"/>
    </i>
    <i>
      <x v="148"/>
      <x v="23"/>
      <x v="24"/>
      <x v="22"/>
      <x v="9"/>
      <x v="11"/>
      <x/>
      <x v="20"/>
    </i>
    <i>
      <x v="169"/>
      <x v="8"/>
      <x v="9"/>
      <x v="8"/>
      <x v="2"/>
      <x v="2"/>
      <x/>
      <x v="8"/>
    </i>
    <i>
      <x v="171"/>
      <x v="14"/>
      <x v="15"/>
      <x v="14"/>
      <x/>
      <x v="4"/>
      <x/>
      <x v="13"/>
    </i>
    <i>
      <x v="189"/>
      <x v="2"/>
      <x v="3"/>
      <x v="2"/>
      <x/>
      <x v="2"/>
      <x/>
      <x v="2"/>
    </i>
    <i>
      <x v="193"/>
      <x v="19"/>
      <x v="20"/>
      <x v="18"/>
      <x v="5"/>
      <x v="2"/>
      <x/>
      <x v="1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541E-DBB8-4248-AE7D-3CDDEF1947AF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630</v>
      </c>
      <c r="M4" s="2">
        <v>31.5</v>
      </c>
      <c r="N4" s="2">
        <v>630</v>
      </c>
      <c r="O4" s="2">
        <v>31.5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27</v>
      </c>
      <c r="K5" t="s">
        <v>35</v>
      </c>
      <c r="L5" s="2">
        <v>502801.4</v>
      </c>
      <c r="M5" s="2">
        <v>25140.07</v>
      </c>
      <c r="N5" s="2">
        <v>502801.4</v>
      </c>
      <c r="O5" s="2">
        <v>25140.07</v>
      </c>
    </row>
    <row r="6" spans="1:15" x14ac:dyDescent="0.4">
      <c r="C6"/>
      <c r="D6" t="s">
        <v>36</v>
      </c>
      <c r="E6" t="s">
        <v>37</v>
      </c>
      <c r="F6" t="s">
        <v>38</v>
      </c>
      <c r="G6" t="s">
        <v>39</v>
      </c>
      <c r="H6" t="s">
        <v>25</v>
      </c>
      <c r="I6" t="s">
        <v>40</v>
      </c>
      <c r="J6" t="s">
        <v>27</v>
      </c>
      <c r="K6" t="s">
        <v>41</v>
      </c>
      <c r="L6" s="2">
        <v>50745.599999999999</v>
      </c>
      <c r="M6" s="2">
        <v>2537.2800000000002</v>
      </c>
      <c r="N6" s="2">
        <v>50745.599999999999</v>
      </c>
      <c r="O6" s="2">
        <v>2537.2800000000002</v>
      </c>
    </row>
    <row r="7" spans="1:15" x14ac:dyDescent="0.4">
      <c r="C7"/>
      <c r="D7" t="s">
        <v>42</v>
      </c>
      <c r="E7" t="s">
        <v>43</v>
      </c>
      <c r="F7" t="s">
        <v>44</v>
      </c>
      <c r="G7" t="s">
        <v>44</v>
      </c>
      <c r="H7" t="s">
        <v>45</v>
      </c>
      <c r="I7" t="s">
        <v>46</v>
      </c>
      <c r="J7" t="s">
        <v>27</v>
      </c>
      <c r="K7" t="s">
        <v>47</v>
      </c>
      <c r="L7" s="2">
        <v>946304</v>
      </c>
      <c r="M7" s="2">
        <v>47315.199999999997</v>
      </c>
      <c r="N7" s="2">
        <v>946304</v>
      </c>
      <c r="O7" s="2">
        <v>47315.199999999997</v>
      </c>
    </row>
    <row r="8" spans="1:15" x14ac:dyDescent="0.4">
      <c r="C8"/>
      <c r="D8" t="s">
        <v>48</v>
      </c>
      <c r="E8" t="s">
        <v>49</v>
      </c>
      <c r="F8" t="s">
        <v>50</v>
      </c>
      <c r="G8" t="s">
        <v>51</v>
      </c>
      <c r="H8" t="s">
        <v>25</v>
      </c>
      <c r="I8" t="s">
        <v>52</v>
      </c>
      <c r="J8" t="s">
        <v>27</v>
      </c>
      <c r="K8" t="s">
        <v>53</v>
      </c>
      <c r="L8" s="2">
        <v>69935</v>
      </c>
      <c r="M8" s="2">
        <v>3496.75</v>
      </c>
      <c r="N8" s="2">
        <v>69935</v>
      </c>
      <c r="O8" s="2">
        <v>3496.75</v>
      </c>
    </row>
    <row r="9" spans="1:15" x14ac:dyDescent="0.4">
      <c r="C9"/>
      <c r="D9" t="s">
        <v>54</v>
      </c>
      <c r="E9" t="s">
        <v>55</v>
      </c>
      <c r="F9" t="s">
        <v>56</v>
      </c>
      <c r="G9" t="s">
        <v>57</v>
      </c>
      <c r="H9" t="s">
        <v>25</v>
      </c>
      <c r="I9" t="s">
        <v>40</v>
      </c>
      <c r="J9" t="s">
        <v>27</v>
      </c>
      <c r="K9" t="s">
        <v>58</v>
      </c>
      <c r="L9" s="2">
        <v>165472.6</v>
      </c>
      <c r="M9" s="2">
        <v>8273.6299999999992</v>
      </c>
      <c r="N9" s="2">
        <v>165472.6</v>
      </c>
      <c r="O9" s="2">
        <v>8273.6299999999992</v>
      </c>
    </row>
    <row r="10" spans="1:15" x14ac:dyDescent="0.4">
      <c r="C10"/>
      <c r="D10" t="s">
        <v>59</v>
      </c>
      <c r="E10" t="s">
        <v>60</v>
      </c>
      <c r="F10" t="s">
        <v>61</v>
      </c>
      <c r="G10" t="s">
        <v>62</v>
      </c>
      <c r="H10" t="s">
        <v>63</v>
      </c>
      <c r="I10" t="s">
        <v>64</v>
      </c>
      <c r="J10" t="s">
        <v>27</v>
      </c>
      <c r="K10" t="s">
        <v>65</v>
      </c>
      <c r="L10" s="2">
        <v>74128.2</v>
      </c>
      <c r="M10" s="2">
        <v>3706.41</v>
      </c>
      <c r="N10" s="2">
        <v>74128.2</v>
      </c>
      <c r="O10" s="2">
        <v>3706.41</v>
      </c>
    </row>
    <row r="11" spans="1:15" x14ac:dyDescent="0.4">
      <c r="C11"/>
      <c r="D11" t="s">
        <v>66</v>
      </c>
      <c r="E11" t="s">
        <v>67</v>
      </c>
      <c r="F11" t="s">
        <v>68</v>
      </c>
      <c r="G11" t="s">
        <v>69</v>
      </c>
      <c r="H11" t="s">
        <v>25</v>
      </c>
      <c r="I11" t="s">
        <v>70</v>
      </c>
      <c r="J11" t="s">
        <v>27</v>
      </c>
      <c r="K11" t="s">
        <v>71</v>
      </c>
      <c r="L11" s="2">
        <v>62196</v>
      </c>
      <c r="M11" s="2">
        <v>3109.8</v>
      </c>
      <c r="N11" s="2">
        <v>62196</v>
      </c>
      <c r="O11" s="2">
        <v>3109.8</v>
      </c>
    </row>
    <row r="12" spans="1:15" x14ac:dyDescent="0.4">
      <c r="C12"/>
      <c r="D12" t="s">
        <v>72</v>
      </c>
      <c r="E12" t="s">
        <v>73</v>
      </c>
      <c r="F12" t="s">
        <v>74</v>
      </c>
      <c r="G12" t="s">
        <v>75</v>
      </c>
      <c r="H12" t="s">
        <v>25</v>
      </c>
      <c r="I12" t="s">
        <v>76</v>
      </c>
      <c r="J12" t="s">
        <v>27</v>
      </c>
      <c r="K12" t="s">
        <v>77</v>
      </c>
      <c r="L12" s="2">
        <v>57759</v>
      </c>
      <c r="M12" s="2">
        <v>2887.95</v>
      </c>
      <c r="N12" s="2">
        <v>57759</v>
      </c>
      <c r="O12" s="2">
        <v>2887.95</v>
      </c>
    </row>
    <row r="13" spans="1:15" x14ac:dyDescent="0.4">
      <c r="C13"/>
      <c r="D13" t="s">
        <v>78</v>
      </c>
      <c r="E13" t="s">
        <v>79</v>
      </c>
      <c r="F13" t="s">
        <v>80</v>
      </c>
      <c r="G13" t="s">
        <v>81</v>
      </c>
      <c r="H13" t="s">
        <v>25</v>
      </c>
      <c r="I13" t="s">
        <v>82</v>
      </c>
      <c r="J13" t="s">
        <v>27</v>
      </c>
      <c r="K13" t="s">
        <v>83</v>
      </c>
      <c r="L13" s="2">
        <v>275693</v>
      </c>
      <c r="M13" s="2">
        <v>13784.65</v>
      </c>
      <c r="N13" s="2">
        <v>275693</v>
      </c>
      <c r="O13" s="2">
        <v>13784.65</v>
      </c>
    </row>
    <row r="14" spans="1:15" x14ac:dyDescent="0.4">
      <c r="C14"/>
      <c r="D14" t="s">
        <v>84</v>
      </c>
      <c r="E14" t="s">
        <v>85</v>
      </c>
      <c r="F14" t="s">
        <v>86</v>
      </c>
      <c r="G14" t="s">
        <v>87</v>
      </c>
      <c r="H14" t="s">
        <v>88</v>
      </c>
      <c r="I14" t="s">
        <v>70</v>
      </c>
      <c r="J14" t="s">
        <v>27</v>
      </c>
      <c r="K14" t="s">
        <v>89</v>
      </c>
      <c r="L14" s="2">
        <v>168540.6</v>
      </c>
      <c r="M14" s="2">
        <v>8427.0300000000007</v>
      </c>
      <c r="N14" s="2">
        <v>168540.6</v>
      </c>
      <c r="O14" s="2">
        <v>8427.0300000000007</v>
      </c>
    </row>
    <row r="15" spans="1:15" x14ac:dyDescent="0.4">
      <c r="C15"/>
      <c r="D15" t="s">
        <v>90</v>
      </c>
      <c r="E15" t="s">
        <v>91</v>
      </c>
      <c r="F15" t="s">
        <v>92</v>
      </c>
      <c r="G15" t="s">
        <v>93</v>
      </c>
      <c r="H15" t="s">
        <v>94</v>
      </c>
      <c r="I15" t="s">
        <v>95</v>
      </c>
      <c r="J15" t="s">
        <v>27</v>
      </c>
      <c r="K15" t="s">
        <v>96</v>
      </c>
      <c r="L15" s="2">
        <v>29072.6</v>
      </c>
      <c r="M15" s="2">
        <v>1453.63</v>
      </c>
      <c r="N15" s="2">
        <v>29072.6</v>
      </c>
      <c r="O15" s="2">
        <v>1453.63</v>
      </c>
    </row>
    <row r="16" spans="1:15" x14ac:dyDescent="0.4">
      <c r="C16"/>
      <c r="D16" t="s">
        <v>97</v>
      </c>
      <c r="E16" t="s">
        <v>98</v>
      </c>
      <c r="F16" t="s">
        <v>99</v>
      </c>
      <c r="G16" t="s">
        <v>93</v>
      </c>
      <c r="H16" t="s">
        <v>88</v>
      </c>
      <c r="I16" t="s">
        <v>70</v>
      </c>
      <c r="J16" t="s">
        <v>27</v>
      </c>
      <c r="K16" t="s">
        <v>100</v>
      </c>
      <c r="L16" s="2">
        <v>181.8</v>
      </c>
      <c r="M16" s="2">
        <v>9.09</v>
      </c>
      <c r="N16" s="2">
        <v>181.8</v>
      </c>
      <c r="O16" s="2">
        <v>9.09</v>
      </c>
    </row>
    <row r="17" spans="1:15" x14ac:dyDescent="0.4">
      <c r="C17"/>
      <c r="D17" t="s">
        <v>101</v>
      </c>
      <c r="E17" t="s">
        <v>102</v>
      </c>
      <c r="F17" t="s">
        <v>103</v>
      </c>
      <c r="G17" t="s">
        <v>104</v>
      </c>
      <c r="H17" t="s">
        <v>105</v>
      </c>
      <c r="I17" t="s">
        <v>106</v>
      </c>
      <c r="J17" t="s">
        <v>27</v>
      </c>
      <c r="K17" t="s">
        <v>107</v>
      </c>
      <c r="L17" s="2">
        <v>74780.800000000003</v>
      </c>
      <c r="M17" s="2">
        <v>3739.04</v>
      </c>
      <c r="N17" s="2">
        <v>74780.800000000003</v>
      </c>
      <c r="O17" s="2">
        <v>3739.04</v>
      </c>
    </row>
    <row r="18" spans="1:15" x14ac:dyDescent="0.4">
      <c r="C18"/>
      <c r="D18" t="s">
        <v>108</v>
      </c>
      <c r="E18" t="s">
        <v>109</v>
      </c>
      <c r="F18" t="s">
        <v>110</v>
      </c>
      <c r="G18" t="s">
        <v>111</v>
      </c>
      <c r="H18" t="s">
        <v>112</v>
      </c>
      <c r="I18" t="s">
        <v>70</v>
      </c>
      <c r="J18" t="s">
        <v>27</v>
      </c>
      <c r="K18" t="s">
        <v>113</v>
      </c>
      <c r="L18" s="2">
        <v>50392.800000000003</v>
      </c>
      <c r="M18" s="2">
        <v>2519.64</v>
      </c>
      <c r="N18" s="2">
        <v>50392.800000000003</v>
      </c>
      <c r="O18" s="2">
        <v>2519.64</v>
      </c>
    </row>
    <row r="19" spans="1:15" x14ac:dyDescent="0.4">
      <c r="C19"/>
      <c r="D19" t="s">
        <v>114</v>
      </c>
      <c r="E19" t="s">
        <v>115</v>
      </c>
      <c r="F19" t="s">
        <v>116</v>
      </c>
      <c r="G19" t="s">
        <v>117</v>
      </c>
      <c r="H19" t="s">
        <v>25</v>
      </c>
      <c r="I19" t="s">
        <v>118</v>
      </c>
      <c r="J19" t="s">
        <v>27</v>
      </c>
      <c r="K19" t="s">
        <v>119</v>
      </c>
      <c r="L19" s="2">
        <v>322882.40000000002</v>
      </c>
      <c r="M19" s="2">
        <v>16144.12</v>
      </c>
      <c r="N19" s="2">
        <v>322882.40000000002</v>
      </c>
      <c r="O19" s="2">
        <v>16144.12</v>
      </c>
    </row>
    <row r="20" spans="1:15" x14ac:dyDescent="0.4">
      <c r="C20"/>
      <c r="D20" t="s">
        <v>120</v>
      </c>
      <c r="E20" t="s">
        <v>121</v>
      </c>
      <c r="F20" t="s">
        <v>122</v>
      </c>
      <c r="G20" t="s">
        <v>88</v>
      </c>
      <c r="H20" t="s">
        <v>25</v>
      </c>
      <c r="I20" t="s">
        <v>70</v>
      </c>
      <c r="J20" t="s">
        <v>27</v>
      </c>
      <c r="K20" t="s">
        <v>89</v>
      </c>
      <c r="L20" s="2">
        <v>33203.4</v>
      </c>
      <c r="M20" s="2">
        <v>1660.17</v>
      </c>
      <c r="N20" s="2">
        <v>33203.4</v>
      </c>
      <c r="O20" s="2">
        <v>1660.17</v>
      </c>
    </row>
    <row r="21" spans="1:15" x14ac:dyDescent="0.4">
      <c r="C21"/>
      <c r="D21" t="s">
        <v>123</v>
      </c>
      <c r="E21" t="s">
        <v>124</v>
      </c>
      <c r="F21" t="s">
        <v>125</v>
      </c>
      <c r="G21" t="s">
        <v>126</v>
      </c>
      <c r="H21" t="s">
        <v>127</v>
      </c>
      <c r="I21" t="s">
        <v>70</v>
      </c>
      <c r="J21" t="s">
        <v>27</v>
      </c>
      <c r="K21" t="s">
        <v>128</v>
      </c>
      <c r="L21" s="2">
        <v>660474.80000000005</v>
      </c>
      <c r="M21" s="2">
        <v>33023.74</v>
      </c>
      <c r="N21" s="2">
        <v>660474.80000000005</v>
      </c>
      <c r="O21" s="2">
        <v>33023.74</v>
      </c>
    </row>
    <row r="22" spans="1:15" x14ac:dyDescent="0.4">
      <c r="A22" t="s">
        <v>129</v>
      </c>
      <c r="C22"/>
      <c r="D22"/>
      <c r="F22"/>
      <c r="G22"/>
      <c r="H22"/>
      <c r="I22"/>
      <c r="L22" s="2">
        <v>3545193.9999999991</v>
      </c>
      <c r="M22" s="2">
        <v>177259.69999999998</v>
      </c>
      <c r="N22" s="2">
        <v>3545193.9999999991</v>
      </c>
      <c r="O22" s="2">
        <v>177259.69999999998</v>
      </c>
    </row>
    <row r="23" spans="1:15" x14ac:dyDescent="0.4">
      <c r="C23"/>
      <c r="D23"/>
      <c r="F23"/>
      <c r="G23"/>
      <c r="H23"/>
      <c r="I23"/>
    </row>
    <row r="24" spans="1:15" x14ac:dyDescent="0.4">
      <c r="C24"/>
      <c r="D24"/>
      <c r="F24"/>
      <c r="G24"/>
      <c r="H24"/>
      <c r="I24"/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D4YLWXs7Mua9Hpm+3w9k5oIYLQhtKOeGj+yyiSErn0t5IHVFbLjWZI4VdFH/6pTkMW/PCm8LgrPFzLD0gjEwXQ==" saltValue="+9I73VCOuHLIz+1T4Bmp+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9C5D6-F7FF-4A59-A484-FD1153771836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135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130</v>
      </c>
      <c r="K2" s="5" t="s">
        <v>131</v>
      </c>
      <c r="L2" s="6" t="s">
        <v>132</v>
      </c>
      <c r="M2" s="7" t="s">
        <v>133</v>
      </c>
      <c r="N2" s="8" t="s">
        <v>134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630</v>
      </c>
      <c r="K3" s="9">
        <v>31.5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27</v>
      </c>
      <c r="I4" t="s">
        <v>35</v>
      </c>
      <c r="J4" s="9">
        <v>502801.4</v>
      </c>
      <c r="K4" s="9">
        <v>25140.07</v>
      </c>
      <c r="L4" s="10"/>
      <c r="M4" s="11"/>
      <c r="N4" s="12"/>
    </row>
    <row r="5" spans="1:14" x14ac:dyDescent="0.4">
      <c r="A5" t="str">
        <f t="shared" si="0"/>
        <v>Show</v>
      </c>
      <c r="B5" t="s">
        <v>36</v>
      </c>
      <c r="C5" t="s">
        <v>37</v>
      </c>
      <c r="D5" t="s">
        <v>38</v>
      </c>
      <c r="E5" t="s">
        <v>39</v>
      </c>
      <c r="F5" t="s">
        <v>25</v>
      </c>
      <c r="G5" t="s">
        <v>40</v>
      </c>
      <c r="H5" t="s">
        <v>27</v>
      </c>
      <c r="I5" t="s">
        <v>41</v>
      </c>
      <c r="J5" s="9">
        <v>50745.599999999999</v>
      </c>
      <c r="K5" s="9">
        <v>2537.2800000000002</v>
      </c>
      <c r="L5" s="10"/>
      <c r="M5" s="12"/>
      <c r="N5" s="12"/>
    </row>
    <row r="6" spans="1:14" x14ac:dyDescent="0.4">
      <c r="A6" t="str">
        <f t="shared" si="0"/>
        <v>Show</v>
      </c>
      <c r="B6" t="s">
        <v>42</v>
      </c>
      <c r="C6" t="s">
        <v>43</v>
      </c>
      <c r="D6" t="s">
        <v>44</v>
      </c>
      <c r="E6" t="s">
        <v>44</v>
      </c>
      <c r="F6" t="s">
        <v>45</v>
      </c>
      <c r="G6" t="s">
        <v>46</v>
      </c>
      <c r="H6" t="s">
        <v>27</v>
      </c>
      <c r="I6" t="s">
        <v>47</v>
      </c>
      <c r="J6" s="9">
        <v>946304</v>
      </c>
      <c r="K6" s="9">
        <v>47315.199999999997</v>
      </c>
      <c r="L6" s="10"/>
      <c r="M6" s="12"/>
      <c r="N6" s="12"/>
    </row>
    <row r="7" spans="1:14" x14ac:dyDescent="0.4">
      <c r="A7" t="str">
        <f t="shared" si="0"/>
        <v>Show</v>
      </c>
      <c r="B7" t="s">
        <v>48</v>
      </c>
      <c r="C7" t="s">
        <v>49</v>
      </c>
      <c r="D7" t="s">
        <v>50</v>
      </c>
      <c r="E7" t="s">
        <v>51</v>
      </c>
      <c r="F7" t="s">
        <v>25</v>
      </c>
      <c r="G7" t="s">
        <v>52</v>
      </c>
      <c r="H7" t="s">
        <v>27</v>
      </c>
      <c r="I7" t="s">
        <v>53</v>
      </c>
      <c r="J7" s="9">
        <v>69935</v>
      </c>
      <c r="K7" s="9">
        <v>3496.75</v>
      </c>
      <c r="L7" s="10"/>
      <c r="M7" s="12"/>
      <c r="N7" s="12"/>
    </row>
    <row r="8" spans="1:14" x14ac:dyDescent="0.4">
      <c r="A8" t="str">
        <f t="shared" si="0"/>
        <v>Show</v>
      </c>
      <c r="B8" t="s">
        <v>54</v>
      </c>
      <c r="C8" t="s">
        <v>55</v>
      </c>
      <c r="D8" t="s">
        <v>56</v>
      </c>
      <c r="E8" t="s">
        <v>57</v>
      </c>
      <c r="F8" t="s">
        <v>25</v>
      </c>
      <c r="G8" t="s">
        <v>40</v>
      </c>
      <c r="H8" t="s">
        <v>27</v>
      </c>
      <c r="I8" t="s">
        <v>58</v>
      </c>
      <c r="J8" s="9">
        <v>165472.6</v>
      </c>
      <c r="K8" s="9">
        <v>8273.6299999999992</v>
      </c>
      <c r="L8" s="10"/>
      <c r="M8" s="12"/>
      <c r="N8" s="12"/>
    </row>
    <row r="9" spans="1:14" x14ac:dyDescent="0.4">
      <c r="A9" t="str">
        <f t="shared" si="0"/>
        <v>Show</v>
      </c>
      <c r="B9" t="s">
        <v>59</v>
      </c>
      <c r="C9" t="s">
        <v>60</v>
      </c>
      <c r="D9" t="s">
        <v>61</v>
      </c>
      <c r="E9" t="s">
        <v>62</v>
      </c>
      <c r="F9" t="s">
        <v>63</v>
      </c>
      <c r="G9" t="s">
        <v>64</v>
      </c>
      <c r="H9" t="s">
        <v>27</v>
      </c>
      <c r="I9" t="s">
        <v>65</v>
      </c>
      <c r="J9" s="9">
        <v>74128.2</v>
      </c>
      <c r="K9" s="9">
        <v>3706.41</v>
      </c>
      <c r="L9" s="10"/>
      <c r="M9" s="12"/>
      <c r="N9" s="12"/>
    </row>
    <row r="10" spans="1:14" x14ac:dyDescent="0.4">
      <c r="A10" t="str">
        <f t="shared" si="0"/>
        <v>Show</v>
      </c>
      <c r="B10" t="s">
        <v>66</v>
      </c>
      <c r="C10" t="s">
        <v>67</v>
      </c>
      <c r="D10" t="s">
        <v>68</v>
      </c>
      <c r="E10" t="s">
        <v>69</v>
      </c>
      <c r="F10" t="s">
        <v>25</v>
      </c>
      <c r="G10" t="s">
        <v>70</v>
      </c>
      <c r="H10" t="s">
        <v>27</v>
      </c>
      <c r="I10" t="s">
        <v>71</v>
      </c>
      <c r="J10" s="9">
        <v>62196</v>
      </c>
      <c r="K10" s="9">
        <v>3109.8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72</v>
      </c>
      <c r="C11" t="s">
        <v>73</v>
      </c>
      <c r="D11" t="s">
        <v>74</v>
      </c>
      <c r="E11" t="s">
        <v>75</v>
      </c>
      <c r="F11" t="s">
        <v>25</v>
      </c>
      <c r="G11" t="s">
        <v>76</v>
      </c>
      <c r="H11" t="s">
        <v>27</v>
      </c>
      <c r="I11" t="s">
        <v>77</v>
      </c>
      <c r="J11" s="9">
        <v>57759</v>
      </c>
      <c r="K11" s="9">
        <v>2887.95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78</v>
      </c>
      <c r="C12" t="s">
        <v>79</v>
      </c>
      <c r="D12" t="s">
        <v>80</v>
      </c>
      <c r="E12" t="s">
        <v>81</v>
      </c>
      <c r="F12" t="s">
        <v>25</v>
      </c>
      <c r="G12" t="s">
        <v>82</v>
      </c>
      <c r="H12" t="s">
        <v>27</v>
      </c>
      <c r="I12" t="s">
        <v>83</v>
      </c>
      <c r="J12" s="9">
        <v>275693</v>
      </c>
      <c r="K12" s="9">
        <v>13784.65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84</v>
      </c>
      <c r="C13" t="s">
        <v>85</v>
      </c>
      <c r="D13" t="s">
        <v>86</v>
      </c>
      <c r="E13" t="s">
        <v>87</v>
      </c>
      <c r="F13" t="s">
        <v>88</v>
      </c>
      <c r="G13" t="s">
        <v>70</v>
      </c>
      <c r="H13" t="s">
        <v>27</v>
      </c>
      <c r="I13" t="s">
        <v>89</v>
      </c>
      <c r="J13" s="9">
        <v>168540.6</v>
      </c>
      <c r="K13" s="9">
        <v>8427.0300000000007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90</v>
      </c>
      <c r="C14" t="s">
        <v>91</v>
      </c>
      <c r="D14" t="s">
        <v>92</v>
      </c>
      <c r="E14" t="s">
        <v>93</v>
      </c>
      <c r="F14" t="s">
        <v>94</v>
      </c>
      <c r="G14" t="s">
        <v>95</v>
      </c>
      <c r="H14" t="s">
        <v>27</v>
      </c>
      <c r="I14" t="s">
        <v>96</v>
      </c>
      <c r="J14" s="9">
        <v>29072.6</v>
      </c>
      <c r="K14" s="9">
        <v>1453.63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97</v>
      </c>
      <c r="C15" t="s">
        <v>98</v>
      </c>
      <c r="D15" t="s">
        <v>99</v>
      </c>
      <c r="E15" t="s">
        <v>93</v>
      </c>
      <c r="F15" t="s">
        <v>88</v>
      </c>
      <c r="G15" t="s">
        <v>70</v>
      </c>
      <c r="H15" t="s">
        <v>27</v>
      </c>
      <c r="I15" t="s">
        <v>100</v>
      </c>
      <c r="J15" s="9">
        <v>181.8</v>
      </c>
      <c r="K15" s="9">
        <v>9.09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101</v>
      </c>
      <c r="C16" t="s">
        <v>102</v>
      </c>
      <c r="D16" t="s">
        <v>103</v>
      </c>
      <c r="E16" t="s">
        <v>104</v>
      </c>
      <c r="F16" t="s">
        <v>105</v>
      </c>
      <c r="G16" t="s">
        <v>106</v>
      </c>
      <c r="H16" t="s">
        <v>27</v>
      </c>
      <c r="I16" t="s">
        <v>107</v>
      </c>
      <c r="J16" s="9">
        <v>74780.800000000003</v>
      </c>
      <c r="K16" s="9">
        <v>3739.04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108</v>
      </c>
      <c r="C17" t="s">
        <v>109</v>
      </c>
      <c r="D17" t="s">
        <v>110</v>
      </c>
      <c r="E17" t="s">
        <v>111</v>
      </c>
      <c r="F17" t="s">
        <v>112</v>
      </c>
      <c r="G17" t="s">
        <v>70</v>
      </c>
      <c r="H17" t="s">
        <v>27</v>
      </c>
      <c r="I17" t="s">
        <v>113</v>
      </c>
      <c r="J17" s="9">
        <v>50392.800000000003</v>
      </c>
      <c r="K17" s="9">
        <v>2519.64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114</v>
      </c>
      <c r="C18" t="s">
        <v>115</v>
      </c>
      <c r="D18" t="s">
        <v>116</v>
      </c>
      <c r="E18" t="s">
        <v>117</v>
      </c>
      <c r="F18" t="s">
        <v>25</v>
      </c>
      <c r="G18" t="s">
        <v>118</v>
      </c>
      <c r="H18" t="s">
        <v>27</v>
      </c>
      <c r="I18" t="s">
        <v>119</v>
      </c>
      <c r="J18" s="9">
        <v>322882.40000000002</v>
      </c>
      <c r="K18" s="9">
        <v>16144.12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120</v>
      </c>
      <c r="C19" t="s">
        <v>121</v>
      </c>
      <c r="D19" t="s">
        <v>122</v>
      </c>
      <c r="E19" t="s">
        <v>88</v>
      </c>
      <c r="F19" t="s">
        <v>25</v>
      </c>
      <c r="G19" t="s">
        <v>70</v>
      </c>
      <c r="H19" t="s">
        <v>27</v>
      </c>
      <c r="I19" t="s">
        <v>89</v>
      </c>
      <c r="J19" s="9">
        <v>33203.4</v>
      </c>
      <c r="K19" s="9">
        <v>1660.17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123</v>
      </c>
      <c r="C20" t="s">
        <v>124</v>
      </c>
      <c r="D20" t="s">
        <v>125</v>
      </c>
      <c r="E20" t="s">
        <v>126</v>
      </c>
      <c r="F20" t="s">
        <v>127</v>
      </c>
      <c r="G20" t="s">
        <v>70</v>
      </c>
      <c r="H20" t="s">
        <v>27</v>
      </c>
      <c r="I20" t="s">
        <v>128</v>
      </c>
      <c r="J20" s="9">
        <v>660474.80000000005</v>
      </c>
      <c r="K20" s="9">
        <v>33023.74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4kg+iMAQhx+svIirVzwqFUT3XKu2tp4zVmdlzc1PVgKnTo9UkKu2MaxPiGX5lsAnRrA4mTH/gTFK/ls1JIVLJg==" saltValue="Zkx1KB0p0Vt62Y0Y7/ceV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2022-11-25T15:07:28Z</dcterms:created>
  <dcterms:modified xsi:type="dcterms:W3CDTF">2022-11-25T15:07:31Z</dcterms:modified>
</cp:coreProperties>
</file>